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wilogroup-my.sharepoint.com/personal/beata_lipovska_wilo_com/Documents/_Private Data - NO BACKUP/práca/2022/mkt/"/>
    </mc:Choice>
  </mc:AlternateContent>
  <xr:revisionPtr revIDLastSave="0" documentId="8_{600B0A70-0AE5-4F69-A8BB-2C1E1D7E05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mestic 2022" sheetId="1" r:id="rId1"/>
    <sheet name="Nebude v 22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C27" i="2"/>
  <c r="F67" i="1"/>
  <c r="F68" i="1"/>
  <c r="F69" i="1"/>
  <c r="F70" i="1"/>
  <c r="F74" i="1"/>
  <c r="F75" i="1"/>
  <c r="F76" i="1"/>
  <c r="F77" i="1"/>
  <c r="F78" i="1"/>
  <c r="F79" i="1"/>
  <c r="F80" i="1"/>
  <c r="F81" i="1"/>
  <c r="F82" i="1"/>
  <c r="F83" i="1"/>
  <c r="F84" i="1"/>
  <c r="F85" i="1"/>
  <c r="F89" i="1"/>
  <c r="F90" i="1"/>
  <c r="F94" i="1"/>
  <c r="F95" i="1"/>
  <c r="F96" i="1"/>
  <c r="F97" i="1"/>
  <c r="F98" i="1"/>
  <c r="F99" i="1"/>
  <c r="F100" i="1"/>
  <c r="F101" i="1"/>
  <c r="F103" i="1"/>
  <c r="F104" i="1"/>
  <c r="F105" i="1"/>
  <c r="F107" i="1"/>
  <c r="F108" i="1"/>
  <c r="F109" i="1"/>
  <c r="F110" i="1"/>
  <c r="F111" i="1"/>
  <c r="F112" i="1"/>
  <c r="F113" i="1"/>
  <c r="F115" i="1"/>
  <c r="F116" i="1"/>
  <c r="F117" i="1"/>
  <c r="F118" i="1"/>
  <c r="F119" i="1"/>
  <c r="F120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5" i="1"/>
  <c r="F8" i="1"/>
  <c r="F9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45" i="1"/>
  <c r="F46" i="1"/>
  <c r="F48" i="1"/>
  <c r="F49" i="1"/>
  <c r="F50" i="1"/>
  <c r="F51" i="1"/>
  <c r="F52" i="1"/>
  <c r="F53" i="1"/>
  <c r="F56" i="1"/>
  <c r="F57" i="1"/>
  <c r="F4" i="1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8" i="2"/>
  <c r="C7" i="2"/>
  <c r="C6" i="2"/>
  <c r="C5" i="2"/>
</calcChain>
</file>

<file path=xl/sharedStrings.xml><?xml version="1.0" encoding="utf-8"?>
<sst xmlns="http://schemas.openxmlformats.org/spreadsheetml/2006/main" count="309" uniqueCount="164">
  <si>
    <t>ISAR BOOST5-E-3</t>
  </si>
  <si>
    <t>HWJ 202 EM 20l</t>
  </si>
  <si>
    <t>HWJ 203 EM 50l</t>
  </si>
  <si>
    <t>HWJ 204 EM 50l</t>
  </si>
  <si>
    <t>HWJ 401 EM 60 l - M</t>
  </si>
  <si>
    <t>HWJ 301 EM 60 l - M</t>
  </si>
  <si>
    <t>HWJ 301 EM 20 l - M</t>
  </si>
  <si>
    <t>HWJ 202 EM 20 l - M</t>
  </si>
  <si>
    <t>HWJ 203 EM 60 l - M</t>
  </si>
  <si>
    <t>WJ 401 X EM H.T.</t>
  </si>
  <si>
    <t>WJ 301 X EM H.T.</t>
  </si>
  <si>
    <t>WJ 201 X EM H.T.</t>
  </si>
  <si>
    <t>Jet WJ 202 X (1~230 V)</t>
  </si>
  <si>
    <t>Jet WJ 203 X (1~230 V)</t>
  </si>
  <si>
    <t>Jet WJ 202 (1~230 V) - rukojeť</t>
  </si>
  <si>
    <t>Jet WJ 203 (1~230 V) - rukojeť</t>
  </si>
  <si>
    <t>Jet WJ 204 X (1~230 V)</t>
  </si>
  <si>
    <t>Jet WJ 204 (1~230 V) - rukojeť</t>
  </si>
  <si>
    <t>Jet WJ 203 X (3~230/400 V)</t>
  </si>
  <si>
    <t>Jet WJ 204 X (3~230/400 V)</t>
  </si>
  <si>
    <t>COR-1 TWI 5-308 (1x230V)</t>
  </si>
  <si>
    <t>Sub-TWI 5 304 (1~230 V, 50 Hz)</t>
  </si>
  <si>
    <t>Sub-TWI 5 306 (1~230 V, 50 Hz)</t>
  </si>
  <si>
    <t>Sub-TWI 5 308 (1~230 V, 50 Hz)</t>
  </si>
  <si>
    <t>Sub-TWI 5 306 (3~400 V, 50 Hz)</t>
  </si>
  <si>
    <t>Sub-TWI 5 308 (3~400 V, 50 Hz)</t>
  </si>
  <si>
    <t>Sub-TWI 5 304 FS (1~230 V, 50 Hz)</t>
  </si>
  <si>
    <t>Sub-TWI 5 305 FS (1~230 V, 50 Hz)</t>
  </si>
  <si>
    <t>Sub-TWI 5 306 FS(1~230 V, 50 Hz)</t>
  </si>
  <si>
    <t>Sub-TWI 5 307 FS (1~230 V, 50 Hz)</t>
  </si>
  <si>
    <t>Sub-TWI 5 308 FS (1~230 V, 50 Hz)</t>
  </si>
  <si>
    <t>Sub-TWI 5 506 FS (1~230 V, 50 Hz)</t>
  </si>
  <si>
    <t>Sub-TWI 5 305 (1~230 V, 50 Hz)</t>
  </si>
  <si>
    <t>Sub-TWI 5 307 (1~230 V, 50 Hz)</t>
  </si>
  <si>
    <t>Sub-TWI 5 506 (1~230 V, 50 Hz)</t>
  </si>
  <si>
    <t>Sub-TWI 5-SE 306 FS (1~230 V, 50 Hz)</t>
  </si>
  <si>
    <t>TWU 3.02-06-HS-ECP-B-A SET 1</t>
  </si>
  <si>
    <t>TWU 3.03-08-HS-ECP-B-A SET 2</t>
  </si>
  <si>
    <t>Sub TWU 3-0123 (1~230 V, 50 Hz)</t>
  </si>
  <si>
    <t>Sub TWU 3-0130 (1~230 V, 50 Hz)</t>
  </si>
  <si>
    <t>TMW32/8(4m)</t>
  </si>
  <si>
    <t>TMW32/11(4m)</t>
  </si>
  <si>
    <t>TMW32/11HD(4m)</t>
  </si>
  <si>
    <t>TMW32/11(10m)</t>
  </si>
  <si>
    <t>TMR32/8 (4m)</t>
  </si>
  <si>
    <t>TMR32/11(4m)</t>
  </si>
  <si>
    <t>TP 75 EM, 5m  kabel, plovák</t>
  </si>
  <si>
    <t>Rexa MINI3-V04.13/M08-523/A-5M</t>
  </si>
  <si>
    <t>Rexa MINI3-V04.09/M05-523/A-10M</t>
  </si>
  <si>
    <t>Rexa MINI3-V04.11/M06-523/A-10M</t>
  </si>
  <si>
    <t>DrainLift WS 50E</t>
  </si>
  <si>
    <t>DrainLift SANI-S.11M/1</t>
  </si>
  <si>
    <t>DrainLift SANI-S.11T/1</t>
  </si>
  <si>
    <t xml:space="preserve">HiControl 1 </t>
  </si>
  <si>
    <t>BRIO TOP 2.0</t>
  </si>
  <si>
    <t>BRIO new</t>
  </si>
  <si>
    <t>SIRIO XP</t>
  </si>
  <si>
    <t>Manometr B22 zadní 0-6bar</t>
  </si>
  <si>
    <t>Manometr B22 0-10bar</t>
  </si>
  <si>
    <t xml:space="preserve">TN 8 l, vaková, PN10 </t>
  </si>
  <si>
    <t>TN 20 l horizontální, membránová, PN10</t>
  </si>
  <si>
    <t>TN 60 l horizontální, membránová, PN10</t>
  </si>
  <si>
    <t>TN 50 l vertikální s nožičkami, vaková, PN10</t>
  </si>
  <si>
    <t>TN 20 l vertikální, vaková, PN10</t>
  </si>
  <si>
    <t>SET pro vodárny - 50l</t>
  </si>
  <si>
    <t>SET pro vodárny - 20l</t>
  </si>
  <si>
    <t>SET1 - SPU4.03.11 - Chata (230V) - 50l TN</t>
  </si>
  <si>
    <t>Rexa CUT GI03.26/S-T15-2-540</t>
  </si>
  <si>
    <t>Rexa CUT GI03.26/S-M15-2-523/P</t>
  </si>
  <si>
    <t>SPIN.V5.MM64.R0V.00 ochrana proti suchoběhu</t>
  </si>
  <si>
    <t>TWI4.02-13-EM-D</t>
  </si>
  <si>
    <t>TWI4.02-18-EM-D</t>
  </si>
  <si>
    <t>TWI4.02-18-DM-D</t>
  </si>
  <si>
    <t>TWI4.05-17-DM-D</t>
  </si>
  <si>
    <t>EUR</t>
  </si>
  <si>
    <t>Sub TWU 3-0115, Rp 1, 1x230V, 0.37kW</t>
  </si>
  <si>
    <t>PG05</t>
  </si>
  <si>
    <t>Sub TWU 3-0145, Rp 1, 3x400V, 1.1kW</t>
  </si>
  <si>
    <t>Název</t>
  </si>
  <si>
    <t>Cenová skupina</t>
  </si>
  <si>
    <t>PG08</t>
  </si>
  <si>
    <t>Sub TWU 4-0418-C, (1~230 V, 50 Hz)</t>
  </si>
  <si>
    <t>HWJ 201 EM 20 l - M</t>
  </si>
  <si>
    <t>Port 800 SET 1 (230V)</t>
  </si>
  <si>
    <t>Port 800 SET 2 (400V)</t>
  </si>
  <si>
    <t>ISAR BOOST 5-E-5</t>
  </si>
  <si>
    <t>HiMulti3H100/2-45P</t>
  </si>
  <si>
    <t>HiMulti3H100/2-45</t>
  </si>
  <si>
    <t>COR-1MHIE406-2G-GE</t>
  </si>
  <si>
    <t>RAIN1-24 EM</t>
  </si>
  <si>
    <t>RAIN1-25 EM</t>
  </si>
  <si>
    <t>RAIN1-45 EM</t>
  </si>
  <si>
    <t>RAIN3-24 EM</t>
  </si>
  <si>
    <t>RAIN3-25 EM</t>
  </si>
  <si>
    <t>TWI5-SE-306EM-PNP/3</t>
  </si>
  <si>
    <t>Sub TWU 4.02-14-C (1~230 V, 50 Hz)</t>
  </si>
  <si>
    <t>Sub TWU 4.02-20-C (1~230 V, 50 Hz)</t>
  </si>
  <si>
    <t>Sub TWU 4.02-20-C (3~400 V, 50 Hz)</t>
  </si>
  <si>
    <t>Sub TWU 4.04-14-C (3~400 V, 50 Hz)</t>
  </si>
  <si>
    <t>TSW32/11A 10M CA</t>
  </si>
  <si>
    <t>TSW32/8A 10M CA</t>
  </si>
  <si>
    <t>WILO DRAINLIFT BOX 32/11</t>
  </si>
  <si>
    <t>HiSewlift3-I35</t>
  </si>
  <si>
    <t>HiSewlift3-15</t>
  </si>
  <si>
    <t>HiSewlift3-35</t>
  </si>
  <si>
    <t>HiDrainlift3-24</t>
  </si>
  <si>
    <t>HiDrainlift3-35</t>
  </si>
  <si>
    <t>HiDrainlift3-37</t>
  </si>
  <si>
    <t>Plavis 013-C-2G</t>
  </si>
  <si>
    <t>Plavis 015-C-2G</t>
  </si>
  <si>
    <t>Plavis 011-C-2G</t>
  </si>
  <si>
    <t>HiControl 1 EK</t>
  </si>
  <si>
    <t>ElectronicControl MM9</t>
  </si>
  <si>
    <t xml:space="preserve">DOMESTIC CONTROL 1M/3-S </t>
  </si>
  <si>
    <t xml:space="preserve">DOMESTIC CONTROL 2M/3-S </t>
  </si>
  <si>
    <t xml:space="preserve">DOMESTIC CONTROL 1T/10-S </t>
  </si>
  <si>
    <t xml:space="preserve">DOMESTIC CONTROL 2T/10-S </t>
  </si>
  <si>
    <t>WSP 201 spínací skříň s hadičkou a zvonkem</t>
  </si>
  <si>
    <t>Sací tlaková hadice 1¼" SE, PN 10, 1,5m</t>
  </si>
  <si>
    <t>Plovoucí hrubý sací filtr G 1¼"</t>
  </si>
  <si>
    <t>Plovoucí hrubý sací filtr se zp.klapkou GR 1¼"</t>
  </si>
  <si>
    <t>Plovoucí jemný sací filtr F 1¼"</t>
  </si>
  <si>
    <t>Plovoucí jemný sací filtr se zp.klapkou FR 1¼"</t>
  </si>
  <si>
    <t>Spouštěcí lano d=6mm, NYLON</t>
  </si>
  <si>
    <t>Armatura RCL, pěticestná, 5/82mm</t>
  </si>
  <si>
    <t>Tlakový spínač PM/5G</t>
  </si>
  <si>
    <t>Tlakový spínač PT/5G</t>
  </si>
  <si>
    <t>Plovák WA EK 65(5m) + zásuvkový adaptér</t>
  </si>
  <si>
    <t>Plovák WA EK 65(10m) + zásuvkový adaptér</t>
  </si>
  <si>
    <t>Plovák WA EK 65(20m) + zásuvkový adaptér</t>
  </si>
  <si>
    <t>Plovákový spínač WA 65 (PSN-O) 5M</t>
  </si>
  <si>
    <t>Plovákový spínač WA 65 (PSN-O) 10M +VP.</t>
  </si>
  <si>
    <t>Tlakový spinač LP 3</t>
  </si>
  <si>
    <t>WMS G 5/4 ochrana proti suchoběhu</t>
  </si>
  <si>
    <t>Kabel H07 RN-F 4x1,5</t>
  </si>
  <si>
    <t>Kabel H07 RN-F 4x2.5</t>
  </si>
  <si>
    <t>Kabel set 4x1.5 - 20m</t>
  </si>
  <si>
    <t>Kabel set 4x1.5 - 30m</t>
  </si>
  <si>
    <t>Kabel set 4x1.5 - 40m</t>
  </si>
  <si>
    <t>Kabel set 4x1.5 - 50m</t>
  </si>
  <si>
    <t>TN 100 l vertikální s nožičkami, vaková, PN10</t>
  </si>
  <si>
    <t>Obj. číslo</t>
  </si>
  <si>
    <t>Obj číslo</t>
  </si>
  <si>
    <t>Názov</t>
  </si>
  <si>
    <t>Mena</t>
  </si>
  <si>
    <t>Kompaktná domáca vodáreň pre čerpanie zo studní a nádrží vrátane posilnenia tlaku</t>
  </si>
  <si>
    <t xml:space="preserve">Čerpanie zo studní a nádrží </t>
  </si>
  <si>
    <t>Automatické domáce vodárne</t>
  </si>
  <si>
    <t>Samonasávacie čerpadlá</t>
  </si>
  <si>
    <t>Ponorné čerpadlá do studní a nádrží</t>
  </si>
  <si>
    <t xml:space="preserve">Posilnenie tlaku </t>
  </si>
  <si>
    <t>Využitie dažďovej vody</t>
  </si>
  <si>
    <t>Čerpanie z vrtov</t>
  </si>
  <si>
    <t>Ponorné čerpadlá do vrtov od 100 mm</t>
  </si>
  <si>
    <t>Ponorné čerpadlá do vrtov od 120 mm</t>
  </si>
  <si>
    <t>Čerpanie odpadovej vody</t>
  </si>
  <si>
    <t>Ponorné kalové čerpadlá</t>
  </si>
  <si>
    <t>Čerpacie šachty</t>
  </si>
  <si>
    <t>Malé kompaktné prečerpávače</t>
  </si>
  <si>
    <t>Prečerpávače kondenzátu</t>
  </si>
  <si>
    <t>Prietokové riadiace jednotky</t>
  </si>
  <si>
    <t xml:space="preserve">Spínacie skrinky </t>
  </si>
  <si>
    <t>Ostatné príslušenstvo</t>
  </si>
  <si>
    <t>Odporúčaná cena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</si>
</sst>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indexed="63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8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8"/>
      <color indexed="63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" fontId="3" fillId="0" borderId="1" xfId="0" applyNumberFormat="1" applyFont="1" applyFill="1" applyBorder="1"/>
    <xf numFmtId="0" fontId="3" fillId="0" borderId="1" xfId="0" applyFont="1" applyFill="1" applyBorder="1"/>
    <xf numFmtId="1" fontId="5" fillId="0" borderId="1" xfId="0" applyNumberFormat="1" applyFont="1" applyFill="1" applyBorder="1"/>
    <xf numFmtId="0" fontId="5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3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8" fillId="0" borderId="4" xfId="0" applyFont="1" applyFill="1" applyBorder="1"/>
    <xf numFmtId="1" fontId="8" fillId="0" borderId="2" xfId="0" applyNumberFormat="1" applyFont="1" applyFill="1" applyBorder="1"/>
    <xf numFmtId="1" fontId="8" fillId="0" borderId="3" xfId="0" applyNumberFormat="1" applyFont="1" applyFill="1" applyBorder="1"/>
    <xf numFmtId="1" fontId="8" fillId="0" borderId="4" xfId="0" applyNumberFormat="1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lopublic\CZ\Marketing\WILO%20prodejn&#237;%20akce\AKCE%20domestic\2022\P&#345;ehled%20artikl&#367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obodato\OneDrive%20-%20WILO\Desktop\Domestic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1">
          <cell r="A1" t="str">
            <v>Číslo výrobku</v>
          </cell>
          <cell r="B1" t="str">
            <v xml:space="preserve">Popis </v>
          </cell>
          <cell r="C1" t="str">
            <v>Ceníková cena 2022</v>
          </cell>
          <cell r="D1" t="str">
            <v>Měna</v>
          </cell>
          <cell r="E1" t="str">
            <v>Cenová skupina</v>
          </cell>
        </row>
        <row r="2">
          <cell r="A2">
            <v>2523128</v>
          </cell>
          <cell r="B2" t="str">
            <v>COR-1MHIE406-2G-GE</v>
          </cell>
          <cell r="C2">
            <v>2487</v>
          </cell>
          <cell r="D2" t="str">
            <v>EUR</v>
          </cell>
          <cell r="E2" t="str">
            <v>PG06</v>
          </cell>
        </row>
        <row r="3">
          <cell r="A3">
            <v>4144942</v>
          </cell>
          <cell r="B3" t="str">
            <v>Sub-TWI 5 506 FS (1~230 V, 50 Hz)</v>
          </cell>
          <cell r="C3">
            <v>500</v>
          </cell>
          <cell r="D3" t="str">
            <v>EUR</v>
          </cell>
          <cell r="E3" t="str">
            <v>PG05</v>
          </cell>
        </row>
        <row r="4">
          <cell r="A4">
            <v>4144952</v>
          </cell>
          <cell r="B4" t="str">
            <v>Sub-TWI 5 506 (1~230 V, 50 Hz)</v>
          </cell>
          <cell r="C4">
            <v>471</v>
          </cell>
          <cell r="D4" t="str">
            <v>EUR</v>
          </cell>
          <cell r="E4" t="str">
            <v>PG05</v>
          </cell>
        </row>
        <row r="5">
          <cell r="A5">
            <v>4243583</v>
          </cell>
          <cell r="B5" t="str">
            <v>ISAR BOOST 5-E-3</v>
          </cell>
          <cell r="C5">
            <v>640</v>
          </cell>
          <cell r="D5" t="str">
            <v>EUR</v>
          </cell>
          <cell r="E5" t="str">
            <v>PG05</v>
          </cell>
        </row>
        <row r="6">
          <cell r="A6">
            <v>4243584</v>
          </cell>
          <cell r="B6" t="str">
            <v>ISAR BOOST 5-E-5</v>
          </cell>
          <cell r="C6">
            <v>722</v>
          </cell>
          <cell r="D6" t="str">
            <v>EUR</v>
          </cell>
          <cell r="E6" t="str">
            <v>PG05</v>
          </cell>
        </row>
        <row r="7">
          <cell r="A7">
            <v>2870211</v>
          </cell>
          <cell r="B7" t="str">
            <v>HWJ 201 EM 20 l - M</v>
          </cell>
          <cell r="C7">
            <v>341</v>
          </cell>
          <cell r="D7" t="str">
            <v>EUR</v>
          </cell>
          <cell r="E7" t="str">
            <v>PG05</v>
          </cell>
        </row>
        <row r="8">
          <cell r="A8">
            <v>2865900</v>
          </cell>
          <cell r="B8" t="str">
            <v>HWJ 301 EM 20 l - M</v>
          </cell>
          <cell r="C8">
            <v>364</v>
          </cell>
          <cell r="D8" t="str">
            <v>EUR</v>
          </cell>
          <cell r="E8" t="str">
            <v>PG05</v>
          </cell>
        </row>
        <row r="9">
          <cell r="A9">
            <v>2865899</v>
          </cell>
          <cell r="B9" t="str">
            <v>HWJ 301 EM 60 l - M</v>
          </cell>
          <cell r="C9">
            <v>503</v>
          </cell>
          <cell r="D9" t="str">
            <v>EUR</v>
          </cell>
          <cell r="E9" t="str">
            <v>PG05</v>
          </cell>
        </row>
        <row r="10">
          <cell r="A10">
            <v>2865898</v>
          </cell>
          <cell r="B10" t="str">
            <v>HWJ 401 EM 60 l - M</v>
          </cell>
          <cell r="C10">
            <v>520</v>
          </cell>
          <cell r="D10" t="str">
            <v>EUR</v>
          </cell>
          <cell r="E10" t="str">
            <v>PG05</v>
          </cell>
        </row>
        <row r="11">
          <cell r="A11">
            <v>2549379</v>
          </cell>
          <cell r="B11" t="str">
            <v>HWJ 202 EM 20l</v>
          </cell>
          <cell r="C11">
            <v>297</v>
          </cell>
          <cell r="D11" t="str">
            <v>EUR</v>
          </cell>
          <cell r="E11" t="str">
            <v>PG05</v>
          </cell>
        </row>
        <row r="12">
          <cell r="A12">
            <v>2549383</v>
          </cell>
          <cell r="B12" t="str">
            <v>HWJ 203 EM 50l</v>
          </cell>
          <cell r="C12">
            <v>381</v>
          </cell>
          <cell r="D12" t="str">
            <v>EUR</v>
          </cell>
          <cell r="E12" t="str">
            <v>PG05</v>
          </cell>
        </row>
        <row r="13">
          <cell r="A13">
            <v>2549384</v>
          </cell>
          <cell r="B13" t="str">
            <v>HWJ 204 EM 50l</v>
          </cell>
          <cell r="C13">
            <v>400</v>
          </cell>
          <cell r="D13" t="str">
            <v>EUR</v>
          </cell>
          <cell r="E13" t="str">
            <v>PG05</v>
          </cell>
        </row>
        <row r="14">
          <cell r="A14">
            <v>2549346</v>
          </cell>
          <cell r="B14" t="str">
            <v>HiMulti3H100/2-45P</v>
          </cell>
          <cell r="C14">
            <v>723</v>
          </cell>
          <cell r="D14" t="str">
            <v>EUR</v>
          </cell>
          <cell r="E14" t="str">
            <v>PG05</v>
          </cell>
        </row>
        <row r="15">
          <cell r="A15">
            <v>4081221</v>
          </cell>
          <cell r="B15" t="str">
            <v>Jet WJ 202 X (1~230 V)</v>
          </cell>
          <cell r="C15">
            <v>138</v>
          </cell>
          <cell r="D15" t="str">
            <v>EUR</v>
          </cell>
          <cell r="E15" t="str">
            <v>PG05</v>
          </cell>
        </row>
        <row r="16">
          <cell r="A16">
            <v>4081222</v>
          </cell>
          <cell r="B16" t="str">
            <v>Jet WJ 203 X (1~230 V)</v>
          </cell>
          <cell r="C16">
            <v>151</v>
          </cell>
          <cell r="D16" t="str">
            <v>EUR</v>
          </cell>
          <cell r="E16" t="str">
            <v>PG05</v>
          </cell>
        </row>
        <row r="17">
          <cell r="A17">
            <v>4143999</v>
          </cell>
          <cell r="B17" t="str">
            <v>Jet WJ 204 X (1~230 V)</v>
          </cell>
          <cell r="C17">
            <v>173</v>
          </cell>
          <cell r="D17" t="str">
            <v>EUR</v>
          </cell>
          <cell r="E17" t="str">
            <v>PG05</v>
          </cell>
        </row>
        <row r="18">
          <cell r="A18">
            <v>4081224</v>
          </cell>
          <cell r="B18" t="str">
            <v>Jet WJ 202 (1~230 V) - rukojeť</v>
          </cell>
          <cell r="C18">
            <v>146</v>
          </cell>
          <cell r="D18" t="str">
            <v>EUR</v>
          </cell>
          <cell r="E18" t="str">
            <v>PG05</v>
          </cell>
        </row>
        <row r="19">
          <cell r="A19">
            <v>4081225</v>
          </cell>
          <cell r="B19" t="str">
            <v>Jet WJ 203 (1~230 V) - rukojeť</v>
          </cell>
          <cell r="C19">
            <v>158</v>
          </cell>
          <cell r="D19" t="str">
            <v>EUR</v>
          </cell>
          <cell r="E19" t="str">
            <v>PG05</v>
          </cell>
        </row>
        <row r="20">
          <cell r="A20">
            <v>4144401</v>
          </cell>
          <cell r="B20" t="str">
            <v>Jet WJ 204 (1~230 V) - rukojeť</v>
          </cell>
          <cell r="C20">
            <v>181</v>
          </cell>
          <cell r="D20" t="str">
            <v>EUR</v>
          </cell>
          <cell r="E20" t="str">
            <v>PG05</v>
          </cell>
        </row>
        <row r="21">
          <cell r="A21">
            <v>4212734</v>
          </cell>
          <cell r="B21" t="str">
            <v>Jet WJ 203 X (3~230/400 V)</v>
          </cell>
          <cell r="C21">
            <v>156</v>
          </cell>
          <cell r="D21" t="str">
            <v>EUR</v>
          </cell>
          <cell r="E21" t="str">
            <v>PG05</v>
          </cell>
        </row>
        <row r="22">
          <cell r="A22">
            <v>4212735</v>
          </cell>
          <cell r="B22" t="str">
            <v>Jet WJ 204 X (3~230/400 V)</v>
          </cell>
          <cell r="C22">
            <v>185</v>
          </cell>
          <cell r="D22" t="str">
            <v>EUR</v>
          </cell>
          <cell r="E22" t="str">
            <v>PG05</v>
          </cell>
        </row>
        <row r="23">
          <cell r="A23">
            <v>2865601</v>
          </cell>
          <cell r="B23" t="str">
            <v>WJ 201 X EM H.T.</v>
          </cell>
          <cell r="C23">
            <v>205</v>
          </cell>
          <cell r="D23" t="str">
            <v>EUR</v>
          </cell>
          <cell r="E23" t="str">
            <v>PG05</v>
          </cell>
        </row>
        <row r="24">
          <cell r="A24">
            <v>2865570</v>
          </cell>
          <cell r="B24" t="str">
            <v>WJ 301 X EM H.T.</v>
          </cell>
          <cell r="C24">
            <v>228</v>
          </cell>
          <cell r="D24" t="str">
            <v>EUR</v>
          </cell>
          <cell r="E24" t="str">
            <v>PG05</v>
          </cell>
        </row>
        <row r="25">
          <cell r="A25">
            <v>2865569</v>
          </cell>
          <cell r="B25" t="str">
            <v>WJ 401 X EM H.T.</v>
          </cell>
          <cell r="C25">
            <v>260</v>
          </cell>
          <cell r="D25" t="str">
            <v>EUR</v>
          </cell>
          <cell r="E25" t="str">
            <v>PG05</v>
          </cell>
        </row>
        <row r="26">
          <cell r="A26">
            <v>2549358</v>
          </cell>
          <cell r="B26" t="str">
            <v>HiMulti3H100/2-45</v>
          </cell>
          <cell r="C26">
            <v>638</v>
          </cell>
          <cell r="D26" t="str">
            <v>EUR</v>
          </cell>
          <cell r="E26" t="str">
            <v>PG05</v>
          </cell>
        </row>
        <row r="27">
          <cell r="A27">
            <v>2551468</v>
          </cell>
          <cell r="B27" t="str">
            <v>RAIN1-24 EM</v>
          </cell>
          <cell r="C27">
            <v>1109</v>
          </cell>
          <cell r="D27" t="str">
            <v>EUR</v>
          </cell>
          <cell r="E27" t="str">
            <v>PG05</v>
          </cell>
        </row>
        <row r="28">
          <cell r="A28">
            <v>2551469</v>
          </cell>
          <cell r="B28" t="str">
            <v>RAIN1-25 EM</v>
          </cell>
          <cell r="C28">
            <v>1165</v>
          </cell>
          <cell r="D28" t="str">
            <v>EUR</v>
          </cell>
          <cell r="E28" t="str">
            <v>PG05</v>
          </cell>
        </row>
        <row r="29">
          <cell r="A29">
            <v>2551470</v>
          </cell>
          <cell r="B29" t="str">
            <v>RAIN1-45 EM</v>
          </cell>
          <cell r="C29">
            <v>1221</v>
          </cell>
          <cell r="D29" t="str">
            <v>EUR</v>
          </cell>
          <cell r="E29" t="str">
            <v>PG05</v>
          </cell>
        </row>
        <row r="30">
          <cell r="A30">
            <v>2551471</v>
          </cell>
          <cell r="B30" t="str">
            <v>RAIN3-24 EM</v>
          </cell>
          <cell r="C30">
            <v>1591</v>
          </cell>
          <cell r="D30" t="str">
            <v>EUR</v>
          </cell>
          <cell r="E30" t="str">
            <v>PG05</v>
          </cell>
        </row>
        <row r="31">
          <cell r="A31">
            <v>2551472</v>
          </cell>
          <cell r="B31" t="str">
            <v>RAIN3-25 EM</v>
          </cell>
          <cell r="C31">
            <v>1647</v>
          </cell>
          <cell r="D31" t="str">
            <v>EUR</v>
          </cell>
          <cell r="E31" t="str">
            <v>PG05</v>
          </cell>
        </row>
        <row r="32">
          <cell r="A32">
            <v>2543633</v>
          </cell>
          <cell r="B32" t="str">
            <v xml:space="preserve">TWI5-SE-306 EM-P&amp;P/3 </v>
          </cell>
          <cell r="C32">
            <v>829</v>
          </cell>
          <cell r="D32" t="str">
            <v>EUR</v>
          </cell>
          <cell r="E32" t="str">
            <v>PG05</v>
          </cell>
        </row>
        <row r="33">
          <cell r="A33">
            <v>4104118</v>
          </cell>
          <cell r="B33" t="str">
            <v>Sub-TWI 5 304 (1~230 V, 50 Hz)</v>
          </cell>
          <cell r="C33">
            <v>364</v>
          </cell>
          <cell r="D33" t="str">
            <v>EUR</v>
          </cell>
          <cell r="E33" t="str">
            <v>PG05</v>
          </cell>
        </row>
        <row r="34">
          <cell r="A34">
            <v>4144935</v>
          </cell>
          <cell r="B34" t="str">
            <v>Sub-TWI 5 304 FS (1~230 V, 50 Hz)</v>
          </cell>
          <cell r="C34">
            <v>392</v>
          </cell>
          <cell r="D34" t="str">
            <v>EUR</v>
          </cell>
          <cell r="E34" t="str">
            <v>PG05</v>
          </cell>
        </row>
        <row r="35">
          <cell r="A35">
            <v>4144948</v>
          </cell>
          <cell r="B35" t="str">
            <v>Sub-TWI 5 305 (1~230 V, 50 Hz)</v>
          </cell>
          <cell r="C35">
            <v>415</v>
          </cell>
          <cell r="D35" t="str">
            <v>EUR</v>
          </cell>
          <cell r="E35" t="str">
            <v>PG05</v>
          </cell>
        </row>
        <row r="36">
          <cell r="A36">
            <v>4144936</v>
          </cell>
          <cell r="B36" t="str">
            <v>Sub-TWI 5 305 FS (1~230 V, 50 Hz)</v>
          </cell>
          <cell r="C36">
            <v>448</v>
          </cell>
          <cell r="D36" t="str">
            <v>EUR</v>
          </cell>
          <cell r="E36" t="str">
            <v>PG05</v>
          </cell>
        </row>
        <row r="37">
          <cell r="A37">
            <v>4104119</v>
          </cell>
          <cell r="B37" t="str">
            <v>Sub-TWI 5 306 (1~230 V, 50 Hz)</v>
          </cell>
          <cell r="C37">
            <v>460</v>
          </cell>
          <cell r="D37" t="str">
            <v>EUR</v>
          </cell>
          <cell r="E37" t="str">
            <v>PG05</v>
          </cell>
        </row>
        <row r="38">
          <cell r="A38">
            <v>4104123</v>
          </cell>
          <cell r="B38" t="str">
            <v>Sub-TWI 5 306 (3~400 V, 50 Hz)</v>
          </cell>
          <cell r="C38">
            <v>437</v>
          </cell>
          <cell r="D38" t="str">
            <v>EUR</v>
          </cell>
          <cell r="E38" t="str">
            <v>PG05</v>
          </cell>
        </row>
        <row r="39">
          <cell r="A39">
            <v>4144937</v>
          </cell>
          <cell r="B39" t="str">
            <v>Sub-TWI 5 306 FS(1~230 V, 50 Hz)</v>
          </cell>
          <cell r="C39">
            <v>493</v>
          </cell>
          <cell r="D39" t="str">
            <v>EUR</v>
          </cell>
          <cell r="E39" t="str">
            <v>PG05</v>
          </cell>
        </row>
        <row r="40">
          <cell r="A40">
            <v>4144963</v>
          </cell>
          <cell r="B40" t="str">
            <v>Sub-TWI 5-SE 306 FS (1~230 V, 50 Hz)</v>
          </cell>
          <cell r="C40">
            <v>527</v>
          </cell>
          <cell r="D40" t="str">
            <v>EUR</v>
          </cell>
          <cell r="E40" t="str">
            <v>PG05</v>
          </cell>
        </row>
        <row r="41">
          <cell r="A41">
            <v>4144949</v>
          </cell>
          <cell r="B41" t="str">
            <v>Sub-TWI 5 307 (1~230 V, 50 Hz)</v>
          </cell>
          <cell r="C41">
            <v>504</v>
          </cell>
          <cell r="D41" t="str">
            <v>EUR</v>
          </cell>
          <cell r="E41" t="str">
            <v>PG05</v>
          </cell>
        </row>
        <row r="42">
          <cell r="A42">
            <v>4144938</v>
          </cell>
          <cell r="B42" t="str">
            <v>Sub-TWI 5 307 FS (1~230 V, 50 Hz)</v>
          </cell>
          <cell r="C42">
            <v>538</v>
          </cell>
          <cell r="D42" t="str">
            <v>EUR</v>
          </cell>
          <cell r="E42" t="str">
            <v>PG05</v>
          </cell>
        </row>
        <row r="43">
          <cell r="A43">
            <v>4104120</v>
          </cell>
          <cell r="B43" t="str">
            <v>Sub-TWI 5 308 (1~230 V, 50 Hz)</v>
          </cell>
          <cell r="C43">
            <v>549</v>
          </cell>
          <cell r="D43" t="str">
            <v>EUR</v>
          </cell>
          <cell r="E43" t="str">
            <v>PG05</v>
          </cell>
        </row>
        <row r="44">
          <cell r="A44">
            <v>4104124</v>
          </cell>
          <cell r="B44" t="str">
            <v>Sub-TWI 5 308 (3~400 V, 50 Hz)</v>
          </cell>
          <cell r="C44">
            <v>516</v>
          </cell>
          <cell r="D44" t="str">
            <v>EUR</v>
          </cell>
          <cell r="E44" t="str">
            <v>PG05</v>
          </cell>
        </row>
        <row r="45">
          <cell r="A45">
            <v>4144939</v>
          </cell>
          <cell r="B45" t="str">
            <v>Sub-TWI 5 308 FS (1~230 V, 50 Hz)</v>
          </cell>
          <cell r="C45">
            <v>583</v>
          </cell>
          <cell r="D45" t="str">
            <v>EUR</v>
          </cell>
          <cell r="E45" t="str">
            <v>PG05</v>
          </cell>
        </row>
        <row r="46">
          <cell r="A46">
            <v>2865896</v>
          </cell>
          <cell r="B46" t="str">
            <v>COR-1 TWI 5-308 (1x230V)</v>
          </cell>
          <cell r="C46">
            <v>941</v>
          </cell>
          <cell r="D46" t="str">
            <v>EUR</v>
          </cell>
          <cell r="E46" t="str">
            <v>PG05</v>
          </cell>
        </row>
        <row r="47">
          <cell r="A47">
            <v>4090890</v>
          </cell>
          <cell r="B47" t="str">
            <v>Sub TWU 3-0123 (1~230 V, 50 Hz)</v>
          </cell>
          <cell r="C47">
            <v>566</v>
          </cell>
          <cell r="D47" t="str">
            <v>EUR</v>
          </cell>
          <cell r="E47" t="str">
            <v>PG05</v>
          </cell>
        </row>
        <row r="48">
          <cell r="A48">
            <v>4090891</v>
          </cell>
          <cell r="B48" t="str">
            <v>Sub TWU 3-0130 (1~230 V, 50 Hz)</v>
          </cell>
          <cell r="C48">
            <v>632</v>
          </cell>
          <cell r="D48" t="str">
            <v>EUR</v>
          </cell>
          <cell r="E48" t="str">
            <v>PG05</v>
          </cell>
        </row>
        <row r="49">
          <cell r="A49">
            <v>2867006</v>
          </cell>
          <cell r="B49" t="str">
            <v>TWU 3.02-06-HS-ECP-B-A SET 1</v>
          </cell>
          <cell r="C49">
            <v>1231</v>
          </cell>
          <cell r="D49" t="str">
            <v>EUR</v>
          </cell>
          <cell r="E49" t="str">
            <v>PG05</v>
          </cell>
        </row>
        <row r="50">
          <cell r="A50">
            <v>2867007</v>
          </cell>
          <cell r="B50" t="str">
            <v>TWU 3.03-08-HS-ECP-B-A SET 2</v>
          </cell>
          <cell r="C50">
            <v>1468</v>
          </cell>
          <cell r="D50" t="str">
            <v>EUR</v>
          </cell>
          <cell r="E50" t="str">
            <v>PG05</v>
          </cell>
        </row>
        <row r="51">
          <cell r="A51">
            <v>2867008</v>
          </cell>
          <cell r="B51" t="str">
            <v>TWI 4.02-18-CI (1~230 V) SET 1</v>
          </cell>
          <cell r="C51">
            <v>1255</v>
          </cell>
          <cell r="D51" t="str">
            <v>EUR</v>
          </cell>
          <cell r="E51" t="str">
            <v>PG05</v>
          </cell>
        </row>
        <row r="52">
          <cell r="A52">
            <v>6046689</v>
          </cell>
          <cell r="B52" t="str">
            <v>Sub TWU 4.02-14-C (1~230 V, 50 Hz)</v>
          </cell>
          <cell r="C52">
            <v>518</v>
          </cell>
          <cell r="D52" t="str">
            <v>EUR</v>
          </cell>
          <cell r="E52" t="str">
            <v>PG05</v>
          </cell>
        </row>
        <row r="53">
          <cell r="A53">
            <v>6049347</v>
          </cell>
          <cell r="B53" t="str">
            <v>Sub TWU 4.02-20-C (3~400 V, 50 Hz)</v>
          </cell>
          <cell r="C53">
            <v>520</v>
          </cell>
          <cell r="D53" t="str">
            <v>EUR</v>
          </cell>
          <cell r="E53" t="str">
            <v>PG05</v>
          </cell>
        </row>
        <row r="54">
          <cell r="A54">
            <v>6049336</v>
          </cell>
          <cell r="B54" t="str">
            <v>Sub TWU 4.02-20-C (1~230 V, 50 Hz)</v>
          </cell>
          <cell r="C54">
            <v>596</v>
          </cell>
          <cell r="D54" t="str">
            <v>EUR</v>
          </cell>
          <cell r="E54" t="str">
            <v>PG05</v>
          </cell>
        </row>
        <row r="55">
          <cell r="A55">
            <v>6049351</v>
          </cell>
          <cell r="B55" t="str">
            <v>Sub TWU 4.04-14-C (3~400 V, 50 Hz)</v>
          </cell>
          <cell r="C55">
            <v>491</v>
          </cell>
          <cell r="D55" t="str">
            <v>EUR</v>
          </cell>
          <cell r="E55" t="str">
            <v>PG05</v>
          </cell>
        </row>
        <row r="56">
          <cell r="A56">
            <v>4048413</v>
          </cell>
          <cell r="B56" t="str">
            <v>TMW32/8(4m)</v>
          </cell>
          <cell r="C56">
            <v>147</v>
          </cell>
          <cell r="D56" t="str">
            <v>EUR</v>
          </cell>
          <cell r="E56" t="str">
            <v>PG07</v>
          </cell>
        </row>
        <row r="57">
          <cell r="A57">
            <v>4048414</v>
          </cell>
          <cell r="B57" t="str">
            <v>TMW32/11(4m)</v>
          </cell>
          <cell r="C57">
            <v>172</v>
          </cell>
          <cell r="D57" t="str">
            <v>EUR</v>
          </cell>
          <cell r="E57" t="str">
            <v>PG07</v>
          </cell>
        </row>
        <row r="58">
          <cell r="A58">
            <v>4058060</v>
          </cell>
          <cell r="B58" t="str">
            <v>TMW32/11(10m)</v>
          </cell>
          <cell r="C58">
            <v>204</v>
          </cell>
          <cell r="D58" t="str">
            <v>EUR</v>
          </cell>
          <cell r="E58" t="str">
            <v>PG07</v>
          </cell>
        </row>
        <row r="59">
          <cell r="A59">
            <v>4048715</v>
          </cell>
          <cell r="B59" t="str">
            <v>TMW32/11HD(4m)</v>
          </cell>
          <cell r="C59">
            <v>237</v>
          </cell>
          <cell r="D59" t="str">
            <v>EUR</v>
          </cell>
          <cell r="E59" t="str">
            <v>PG07</v>
          </cell>
        </row>
        <row r="60">
          <cell r="A60">
            <v>4145325</v>
          </cell>
          <cell r="B60" t="str">
            <v>TMR32/8 (4m)</v>
          </cell>
          <cell r="C60">
            <v>174</v>
          </cell>
          <cell r="D60" t="str">
            <v>EUR</v>
          </cell>
          <cell r="E60" t="str">
            <v>PG07</v>
          </cell>
        </row>
        <row r="61">
          <cell r="A61">
            <v>4145327</v>
          </cell>
          <cell r="B61" t="str">
            <v>TMR32/11(4m)</v>
          </cell>
          <cell r="C61">
            <v>186</v>
          </cell>
          <cell r="D61" t="str">
            <v>EUR</v>
          </cell>
          <cell r="E61" t="str">
            <v>PG07</v>
          </cell>
        </row>
        <row r="62">
          <cell r="A62">
            <v>6045167</v>
          </cell>
          <cell r="B62" t="str">
            <v>TSW32/8A 10M CA</v>
          </cell>
          <cell r="C62">
            <v>260</v>
          </cell>
          <cell r="D62" t="str">
            <v>EUR</v>
          </cell>
          <cell r="E62" t="str">
            <v>PG07</v>
          </cell>
        </row>
        <row r="63">
          <cell r="A63">
            <v>6045166</v>
          </cell>
          <cell r="B63" t="str">
            <v>TSW32/11A 10M CA</v>
          </cell>
          <cell r="C63">
            <v>314</v>
          </cell>
          <cell r="D63" t="str">
            <v>EUR</v>
          </cell>
          <cell r="E63" t="str">
            <v>PG07</v>
          </cell>
        </row>
        <row r="64">
          <cell r="A64">
            <v>2865142</v>
          </cell>
          <cell r="B64" t="str">
            <v>TP 75 EM, 5m  kabel, plovák</v>
          </cell>
          <cell r="C64">
            <v>364</v>
          </cell>
          <cell r="D64" t="str">
            <v>EUR</v>
          </cell>
          <cell r="E64" t="str">
            <v>PG08</v>
          </cell>
        </row>
        <row r="65">
          <cell r="A65">
            <v>3094009</v>
          </cell>
          <cell r="B65" t="str">
            <v>Rexa MINI3-V04.09/M05-523/A-10M</v>
          </cell>
          <cell r="C65">
            <v>389</v>
          </cell>
          <cell r="D65" t="str">
            <v>EUR</v>
          </cell>
          <cell r="E65" t="str">
            <v>PG07</v>
          </cell>
        </row>
        <row r="66">
          <cell r="A66">
            <v>3094012</v>
          </cell>
          <cell r="B66" t="str">
            <v>Rexa MINI3-V04.11/M06-523/A-10M</v>
          </cell>
          <cell r="C66">
            <v>397</v>
          </cell>
          <cell r="D66" t="str">
            <v>EUR</v>
          </cell>
          <cell r="E66" t="str">
            <v>PG07</v>
          </cell>
        </row>
        <row r="67">
          <cell r="A67">
            <v>3094007</v>
          </cell>
          <cell r="B67" t="str">
            <v>Rexa MINI3-V04.13/M08-523/A-5M</v>
          </cell>
          <cell r="C67">
            <v>356</v>
          </cell>
          <cell r="D67" t="str">
            <v>EUR</v>
          </cell>
          <cell r="E67" t="str">
            <v>PG07</v>
          </cell>
        </row>
        <row r="68">
          <cell r="A68">
            <v>2521821</v>
          </cell>
          <cell r="B68" t="str">
            <v>WILO DRAINLIFT BOX 32/11</v>
          </cell>
          <cell r="C68">
            <v>783</v>
          </cell>
          <cell r="D68" t="str">
            <v>EUR</v>
          </cell>
          <cell r="E68" t="str">
            <v>PG07</v>
          </cell>
        </row>
        <row r="69">
          <cell r="A69">
            <v>2547603</v>
          </cell>
          <cell r="B69" t="str">
            <v>WS50E Basic/UNI V05/M06-523</v>
          </cell>
          <cell r="C69">
            <v>1725</v>
          </cell>
          <cell r="D69" t="str">
            <v>EUR</v>
          </cell>
          <cell r="E69" t="str">
            <v>PG08</v>
          </cell>
        </row>
        <row r="70">
          <cell r="A70">
            <v>2865895</v>
          </cell>
          <cell r="B70" t="str">
            <v>Port 800 SET 1 (230V)</v>
          </cell>
          <cell r="C70">
            <v>3092</v>
          </cell>
          <cell r="D70" t="str">
            <v>EUR</v>
          </cell>
          <cell r="E70" t="str">
            <v>PG08</v>
          </cell>
        </row>
        <row r="71">
          <cell r="A71">
            <v>2865894</v>
          </cell>
          <cell r="B71" t="str">
            <v>Port 800 SET 2 (400V)</v>
          </cell>
          <cell r="C71">
            <v>2924</v>
          </cell>
          <cell r="D71" t="str">
            <v>EUR</v>
          </cell>
          <cell r="E71" t="str">
            <v>PG08</v>
          </cell>
        </row>
        <row r="72">
          <cell r="A72">
            <v>2549900</v>
          </cell>
          <cell r="B72" t="str">
            <v>DrainLift SANI-S.11M/1</v>
          </cell>
          <cell r="C72">
            <v>1736</v>
          </cell>
          <cell r="D72" t="str">
            <v>EUR</v>
          </cell>
          <cell r="E72" t="str">
            <v>PG07</v>
          </cell>
        </row>
        <row r="73">
          <cell r="A73">
            <v>2549901</v>
          </cell>
          <cell r="B73" t="str">
            <v>DrainLift SANI-S.11T/1</v>
          </cell>
          <cell r="C73">
            <v>1736</v>
          </cell>
          <cell r="D73" t="str">
            <v>EUR</v>
          </cell>
          <cell r="E73" t="str">
            <v>PG07</v>
          </cell>
        </row>
        <row r="74">
          <cell r="A74">
            <v>4191678</v>
          </cell>
          <cell r="B74" t="str">
            <v>HiDrainlift3-24</v>
          </cell>
          <cell r="C74">
            <v>357</v>
          </cell>
          <cell r="D74" t="str">
            <v>EUR</v>
          </cell>
          <cell r="E74" t="str">
            <v>PG07</v>
          </cell>
        </row>
        <row r="75">
          <cell r="A75">
            <v>4191679</v>
          </cell>
          <cell r="B75" t="str">
            <v>HiDrainlift3-35</v>
          </cell>
          <cell r="C75">
            <v>371</v>
          </cell>
          <cell r="D75" t="str">
            <v>EUR</v>
          </cell>
          <cell r="E75" t="str">
            <v>PG07</v>
          </cell>
        </row>
        <row r="76">
          <cell r="A76">
            <v>4191680</v>
          </cell>
          <cell r="B76" t="str">
            <v>HiDrainlift3-37</v>
          </cell>
          <cell r="C76">
            <v>419</v>
          </cell>
          <cell r="D76" t="str">
            <v>EUR</v>
          </cell>
          <cell r="E76" t="str">
            <v>PG07</v>
          </cell>
        </row>
        <row r="77">
          <cell r="A77">
            <v>4191675</v>
          </cell>
          <cell r="B77" t="str">
            <v>HiSewlift3-15</v>
          </cell>
          <cell r="C77">
            <v>408</v>
          </cell>
          <cell r="D77" t="str">
            <v>EUR</v>
          </cell>
          <cell r="E77" t="str">
            <v>PG07</v>
          </cell>
        </row>
        <row r="78">
          <cell r="A78">
            <v>4191677</v>
          </cell>
          <cell r="B78" t="str">
            <v>HiSewlift3-35</v>
          </cell>
          <cell r="C78">
            <v>414</v>
          </cell>
          <cell r="D78" t="str">
            <v>EUR</v>
          </cell>
          <cell r="E78" t="str">
            <v>PG07</v>
          </cell>
        </row>
        <row r="79">
          <cell r="A79">
            <v>4191674</v>
          </cell>
          <cell r="B79" t="str">
            <v>HiSewlift3-I35</v>
          </cell>
          <cell r="C79">
            <v>426</v>
          </cell>
          <cell r="D79" t="str">
            <v>EUR</v>
          </cell>
          <cell r="E79" t="str">
            <v>PG07</v>
          </cell>
        </row>
        <row r="80">
          <cell r="A80">
            <v>2548593</v>
          </cell>
          <cell r="B80" t="str">
            <v>Plavis 011-C-2G</v>
          </cell>
          <cell r="C80">
            <v>74</v>
          </cell>
          <cell r="D80" t="str">
            <v>EUR</v>
          </cell>
          <cell r="E80" t="str">
            <v>PG07</v>
          </cell>
        </row>
        <row r="81">
          <cell r="A81">
            <v>2548552</v>
          </cell>
          <cell r="B81" t="str">
            <v>Plavis 013-C-2G</v>
          </cell>
          <cell r="C81">
            <v>82</v>
          </cell>
          <cell r="D81" t="str">
            <v>EUR</v>
          </cell>
          <cell r="E81" t="str">
            <v>PG07</v>
          </cell>
        </row>
        <row r="82">
          <cell r="A82">
            <v>2548553</v>
          </cell>
          <cell r="B82" t="str">
            <v>Plavis 015-C-2G</v>
          </cell>
          <cell r="C82">
            <v>104</v>
          </cell>
          <cell r="D82" t="str">
            <v>EUR</v>
          </cell>
          <cell r="E82" t="str">
            <v>PG07</v>
          </cell>
        </row>
        <row r="83">
          <cell r="A83">
            <v>4190896</v>
          </cell>
          <cell r="B83" t="str">
            <v>HiControl 1</v>
          </cell>
          <cell r="C83">
            <v>79</v>
          </cell>
          <cell r="D83" t="str">
            <v>EUR</v>
          </cell>
          <cell r="E83" t="str">
            <v>PG14</v>
          </cell>
        </row>
        <row r="84">
          <cell r="A84">
            <v>4190895</v>
          </cell>
          <cell r="B84" t="str">
            <v>HiControl 1 EK</v>
          </cell>
          <cell r="C84">
            <v>98</v>
          </cell>
          <cell r="D84" t="str">
            <v>EUR</v>
          </cell>
          <cell r="E84" t="str">
            <v>PG14</v>
          </cell>
        </row>
        <row r="85">
          <cell r="A85">
            <v>2865994</v>
          </cell>
          <cell r="B85" t="str">
            <v xml:space="preserve">DOMESTIC CONTROL 1M/3-S </v>
          </cell>
          <cell r="C85">
            <v>244</v>
          </cell>
          <cell r="D85" t="str">
            <v>EUR</v>
          </cell>
          <cell r="E85" t="str">
            <v>PG14</v>
          </cell>
        </row>
        <row r="86">
          <cell r="A86">
            <v>2865996</v>
          </cell>
          <cell r="B86" t="str">
            <v xml:space="preserve">DOMESTIC CONTROL 1T/10-S </v>
          </cell>
          <cell r="C86">
            <v>255</v>
          </cell>
          <cell r="D86" t="str">
            <v>EUR</v>
          </cell>
          <cell r="E86" t="str">
            <v>PG14</v>
          </cell>
        </row>
        <row r="87">
          <cell r="A87">
            <v>2865995</v>
          </cell>
          <cell r="B87" t="str">
            <v xml:space="preserve">DOMESTIC CONTROL 2M/3-S </v>
          </cell>
          <cell r="C87">
            <v>268</v>
          </cell>
          <cell r="D87" t="str">
            <v>EUR</v>
          </cell>
          <cell r="E87" t="str">
            <v>PG14</v>
          </cell>
        </row>
        <row r="88">
          <cell r="A88">
            <v>2865997</v>
          </cell>
          <cell r="B88" t="str">
            <v xml:space="preserve">DOMESTIC CONTROL 2T/10-S </v>
          </cell>
          <cell r="C88">
            <v>292</v>
          </cell>
          <cell r="D88" t="str">
            <v>EUR</v>
          </cell>
          <cell r="E88" t="str">
            <v>PG14</v>
          </cell>
        </row>
        <row r="89">
          <cell r="A89">
            <v>4160334</v>
          </cell>
          <cell r="B89" t="str">
            <v>ElectronicControl MM9</v>
          </cell>
          <cell r="C89">
            <v>473</v>
          </cell>
          <cell r="D89" t="str">
            <v>EUR</v>
          </cell>
          <cell r="E89" t="str">
            <v>PG14</v>
          </cell>
        </row>
        <row r="90">
          <cell r="A90">
            <v>2867048</v>
          </cell>
          <cell r="B90" t="str">
            <v>BRIO new</v>
          </cell>
          <cell r="C90">
            <v>84</v>
          </cell>
          <cell r="D90" t="str">
            <v>EUR</v>
          </cell>
          <cell r="E90" t="str">
            <v>PG14</v>
          </cell>
        </row>
        <row r="91">
          <cell r="A91">
            <v>2865640</v>
          </cell>
          <cell r="B91" t="str">
            <v>BRIO TOP 2.0</v>
          </cell>
          <cell r="C91">
            <v>172</v>
          </cell>
          <cell r="D91" t="str">
            <v>EUR</v>
          </cell>
          <cell r="E91" t="str">
            <v>PG14</v>
          </cell>
        </row>
        <row r="92">
          <cell r="A92">
            <v>2865806</v>
          </cell>
          <cell r="B92" t="str">
            <v>SIRIO XP</v>
          </cell>
          <cell r="C92">
            <v>448</v>
          </cell>
          <cell r="D92" t="str">
            <v>EUR</v>
          </cell>
          <cell r="E92" t="str">
            <v>PG14</v>
          </cell>
        </row>
        <row r="93">
          <cell r="A93">
            <v>2865617</v>
          </cell>
          <cell r="B93" t="str">
            <v>WSP 201 spínací skříň s hadičkou a zvonkem</v>
          </cell>
          <cell r="C93">
            <v>594</v>
          </cell>
          <cell r="D93" t="str">
            <v>EUR</v>
          </cell>
          <cell r="E93" t="str">
            <v>PG14</v>
          </cell>
        </row>
        <row r="94">
          <cell r="A94">
            <v>2865187</v>
          </cell>
          <cell r="B94" t="str">
            <v>SET pro vodárny - 20l</v>
          </cell>
          <cell r="C94">
            <v>147</v>
          </cell>
          <cell r="D94" t="str">
            <v>EUR</v>
          </cell>
          <cell r="E94" t="str">
            <v>PG14</v>
          </cell>
        </row>
        <row r="95">
          <cell r="A95">
            <v>2865134</v>
          </cell>
          <cell r="B95" t="str">
            <v>SET pro vodárny - 50l</v>
          </cell>
          <cell r="C95">
            <v>219</v>
          </cell>
          <cell r="D95" t="str">
            <v>EUR</v>
          </cell>
          <cell r="E95" t="str">
            <v>PG14</v>
          </cell>
        </row>
        <row r="96">
          <cell r="A96">
            <v>2865999</v>
          </cell>
          <cell r="B96" t="str">
            <v xml:space="preserve">TN 8 l, vaková, PN10 </v>
          </cell>
          <cell r="C96">
            <v>79</v>
          </cell>
          <cell r="D96" t="str">
            <v>EUR</v>
          </cell>
          <cell r="E96" t="str">
            <v>PG14</v>
          </cell>
        </row>
        <row r="97">
          <cell r="A97">
            <v>2867016</v>
          </cell>
          <cell r="B97" t="str">
            <v>TN 20 l vertikální, vaková, PN10</v>
          </cell>
          <cell r="C97">
            <v>118</v>
          </cell>
          <cell r="D97" t="str">
            <v>EUR</v>
          </cell>
          <cell r="E97" t="str">
            <v>PG14</v>
          </cell>
        </row>
        <row r="98">
          <cell r="A98">
            <v>2867015</v>
          </cell>
          <cell r="B98" t="str">
            <v>TN 50 l vertikální s nožičkami, vaková, PN10</v>
          </cell>
          <cell r="C98">
            <v>167</v>
          </cell>
          <cell r="D98" t="str">
            <v>EUR</v>
          </cell>
          <cell r="E98" t="str">
            <v>PG14</v>
          </cell>
        </row>
        <row r="99">
          <cell r="A99">
            <v>2870098</v>
          </cell>
          <cell r="B99" t="str">
            <v>TN 100 l vertikální s nožičkami, vaková, PN10</v>
          </cell>
          <cell r="C99">
            <v>297</v>
          </cell>
          <cell r="D99" t="str">
            <v>EUR</v>
          </cell>
          <cell r="E99" t="str">
            <v>PG14</v>
          </cell>
        </row>
        <row r="100">
          <cell r="A100">
            <v>2866014</v>
          </cell>
          <cell r="B100" t="str">
            <v>TN 20 l horizontální, membránová, PN10</v>
          </cell>
          <cell r="C100">
            <v>135</v>
          </cell>
          <cell r="D100" t="str">
            <v>EUR</v>
          </cell>
          <cell r="E100" t="str">
            <v>PG14</v>
          </cell>
        </row>
        <row r="101">
          <cell r="A101">
            <v>2866015</v>
          </cell>
          <cell r="B101" t="str">
            <v>TN 60 l horizontální, membránová, PN10</v>
          </cell>
          <cell r="C101">
            <v>174</v>
          </cell>
          <cell r="D101" t="str">
            <v>EUR</v>
          </cell>
          <cell r="E101" t="str">
            <v>PG14</v>
          </cell>
        </row>
        <row r="102">
          <cell r="A102">
            <v>2865032</v>
          </cell>
          <cell r="B102" t="str">
            <v>Armatura RCL, pěticestná, 5/82mm</v>
          </cell>
          <cell r="C102">
            <v>8</v>
          </cell>
          <cell r="D102" t="str">
            <v>EUR</v>
          </cell>
          <cell r="E102" t="str">
            <v>PG14</v>
          </cell>
        </row>
        <row r="103">
          <cell r="A103">
            <v>2865031</v>
          </cell>
          <cell r="B103" t="str">
            <v>Manometr B22 zadní 0-6bar</v>
          </cell>
          <cell r="C103">
            <v>9</v>
          </cell>
          <cell r="D103" t="str">
            <v>EUR</v>
          </cell>
          <cell r="E103" t="str">
            <v>PG14</v>
          </cell>
        </row>
        <row r="104">
          <cell r="A104">
            <v>2867053</v>
          </cell>
          <cell r="B104" t="str">
            <v>Manometr B22 0-10bar</v>
          </cell>
          <cell r="C104">
            <v>12</v>
          </cell>
          <cell r="D104" t="str">
            <v>EUR</v>
          </cell>
          <cell r="E104" t="str">
            <v>PG14</v>
          </cell>
        </row>
        <row r="105">
          <cell r="A105">
            <v>2865708</v>
          </cell>
          <cell r="B105" t="str">
            <v>Tlakový spinač LP 3</v>
          </cell>
          <cell r="C105">
            <v>12</v>
          </cell>
          <cell r="D105" t="str">
            <v>EUR</v>
          </cell>
          <cell r="E105" t="str">
            <v>PG14</v>
          </cell>
        </row>
        <row r="106">
          <cell r="A106">
            <v>2865029</v>
          </cell>
          <cell r="B106" t="str">
            <v>Tlakový spínač PM/5G</v>
          </cell>
          <cell r="C106">
            <v>20</v>
          </cell>
          <cell r="D106" t="str">
            <v>EUR</v>
          </cell>
          <cell r="E106" t="str">
            <v>PG14</v>
          </cell>
        </row>
        <row r="107">
          <cell r="A107">
            <v>2865030</v>
          </cell>
          <cell r="B107" t="str">
            <v>Tlakový spínač PT/5G</v>
          </cell>
          <cell r="C107">
            <v>22</v>
          </cell>
          <cell r="D107" t="str">
            <v>EUR</v>
          </cell>
          <cell r="E107" t="str">
            <v>PG14</v>
          </cell>
        </row>
        <row r="108">
          <cell r="A108">
            <v>2865025</v>
          </cell>
          <cell r="B108" t="str">
            <v>Kabel H07 RN-F 4x1,5</v>
          </cell>
          <cell r="C108">
            <v>3</v>
          </cell>
          <cell r="D108" t="str">
            <v>EUR</v>
          </cell>
          <cell r="E108" t="str">
            <v>PG14</v>
          </cell>
        </row>
        <row r="109">
          <cell r="A109">
            <v>2865026</v>
          </cell>
          <cell r="B109" t="str">
            <v>Kabel H07 RN-F 4x2.5</v>
          </cell>
          <cell r="C109">
            <v>5</v>
          </cell>
          <cell r="D109" t="str">
            <v>EUR</v>
          </cell>
          <cell r="E109" t="str">
            <v>PG14</v>
          </cell>
        </row>
        <row r="110">
          <cell r="A110">
            <v>2867011</v>
          </cell>
          <cell r="B110" t="str">
            <v>Kabel set 4x1.5 - 20m</v>
          </cell>
          <cell r="C110">
            <v>65</v>
          </cell>
          <cell r="D110" t="str">
            <v>EUR</v>
          </cell>
          <cell r="E110" t="str">
            <v>PG14</v>
          </cell>
        </row>
        <row r="111">
          <cell r="A111">
            <v>2867012</v>
          </cell>
          <cell r="B111" t="str">
            <v>Kabel set 4x1.5 - 30m</v>
          </cell>
          <cell r="C111">
            <v>88</v>
          </cell>
          <cell r="D111" t="str">
            <v>EUR</v>
          </cell>
          <cell r="E111" t="str">
            <v>PG14</v>
          </cell>
        </row>
        <row r="112">
          <cell r="A112">
            <v>2867013</v>
          </cell>
          <cell r="B112" t="str">
            <v>Kabel set 4x1.5 - 40m</v>
          </cell>
          <cell r="C112">
            <v>109</v>
          </cell>
          <cell r="D112" t="str">
            <v>EUR</v>
          </cell>
          <cell r="E112" t="str">
            <v>PG14</v>
          </cell>
        </row>
        <row r="113">
          <cell r="A113">
            <v>2867036</v>
          </cell>
          <cell r="B113" t="str">
            <v>Kabel set 4x1.5 - 50m</v>
          </cell>
          <cell r="C113">
            <v>132</v>
          </cell>
          <cell r="D113" t="str">
            <v>EUR</v>
          </cell>
          <cell r="E113" t="str">
            <v>PG14</v>
          </cell>
        </row>
        <row r="114">
          <cell r="A114">
            <v>21039</v>
          </cell>
          <cell r="B114" t="str">
            <v>Ocelové lano NIRO 316L-průměr 3mm</v>
          </cell>
          <cell r="C114">
            <v>3</v>
          </cell>
          <cell r="D114" t="str">
            <v>EUR</v>
          </cell>
          <cell r="E114" t="str">
            <v>PG14</v>
          </cell>
        </row>
        <row r="115">
          <cell r="A115">
            <v>2865028</v>
          </cell>
          <cell r="B115" t="str">
            <v>Spouštěcí lano d=6mm, NYLON</v>
          </cell>
          <cell r="C115">
            <v>2</v>
          </cell>
          <cell r="D115" t="str">
            <v>EUR</v>
          </cell>
          <cell r="E115" t="str">
            <v>PG14</v>
          </cell>
        </row>
        <row r="116">
          <cell r="A116">
            <v>2024962</v>
          </cell>
          <cell r="B116" t="str">
            <v>Plovoucí jemný sací filtr se zp.klapkou FR 1¼"</v>
          </cell>
          <cell r="C116">
            <v>76</v>
          </cell>
          <cell r="D116" t="str">
            <v>EUR</v>
          </cell>
          <cell r="E116" t="str">
            <v>PG14</v>
          </cell>
        </row>
        <row r="117">
          <cell r="A117">
            <v>2024961</v>
          </cell>
          <cell r="B117" t="str">
            <v>Plovoucí jemný sací filtr F 1¼"</v>
          </cell>
          <cell r="C117">
            <v>50</v>
          </cell>
          <cell r="D117" t="str">
            <v>EUR</v>
          </cell>
          <cell r="E117" t="str">
            <v>PG14</v>
          </cell>
        </row>
        <row r="118">
          <cell r="A118">
            <v>2024959</v>
          </cell>
          <cell r="B118" t="str">
            <v>Plovoucí hrubý sací filtr G 1¼"</v>
          </cell>
          <cell r="C118">
            <v>40</v>
          </cell>
          <cell r="D118" t="str">
            <v>EUR</v>
          </cell>
          <cell r="E118" t="str">
            <v>PG14</v>
          </cell>
        </row>
        <row r="119">
          <cell r="A119">
            <v>2024960</v>
          </cell>
          <cell r="B119" t="str">
            <v>Plovoucí hrubý sací filtr se zp.klapkou GR 1¼"</v>
          </cell>
          <cell r="C119">
            <v>61</v>
          </cell>
          <cell r="D119" t="str">
            <v>EUR</v>
          </cell>
          <cell r="E119" t="str">
            <v>PG14</v>
          </cell>
        </row>
        <row r="120">
          <cell r="A120">
            <v>2025973</v>
          </cell>
          <cell r="B120" t="str">
            <v>Sací tlaková hadice 1¼" SE, PN 10, 1,5m</v>
          </cell>
          <cell r="C120">
            <v>50</v>
          </cell>
          <cell r="D120" t="str">
            <v>EUR</v>
          </cell>
          <cell r="E120" t="str">
            <v>PG14</v>
          </cell>
        </row>
        <row r="121">
          <cell r="A121">
            <v>2867005</v>
          </cell>
          <cell r="B121" t="str">
            <v>Plovák WA EK 65(5m) + zásuvkový adaptér</v>
          </cell>
          <cell r="C121">
            <v>53</v>
          </cell>
          <cell r="D121" t="str">
            <v>EUR</v>
          </cell>
          <cell r="E121" t="str">
            <v>PG14</v>
          </cell>
        </row>
        <row r="122">
          <cell r="A122">
            <v>2867046</v>
          </cell>
          <cell r="B122" t="str">
            <v>Plovák WA EK 65(10m) + zásuvkový adaptér</v>
          </cell>
          <cell r="C122">
            <v>69</v>
          </cell>
          <cell r="D122" t="str">
            <v>EUR</v>
          </cell>
          <cell r="E122" t="str">
            <v>PG14</v>
          </cell>
        </row>
        <row r="123">
          <cell r="A123">
            <v>2867047</v>
          </cell>
          <cell r="B123" t="str">
            <v>Plovák WA EK 65(20m) + zásuvkový adaptér</v>
          </cell>
          <cell r="C123">
            <v>92</v>
          </cell>
          <cell r="D123" t="str">
            <v>EUR</v>
          </cell>
          <cell r="E123" t="str">
            <v>PG14</v>
          </cell>
        </row>
        <row r="124">
          <cell r="A124">
            <v>4204510</v>
          </cell>
          <cell r="B124" t="str">
            <v>WMS G 5/4 ochrana proti suchoběhu</v>
          </cell>
          <cell r="C124">
            <v>142</v>
          </cell>
          <cell r="D124" t="str">
            <v>EUR</v>
          </cell>
          <cell r="E124" t="str">
            <v>PG14</v>
          </cell>
        </row>
        <row r="125">
          <cell r="A125">
            <v>503211893</v>
          </cell>
          <cell r="B125" t="str">
            <v>Plovákový spínač WA 65 (PSN-O) 10M +VP.</v>
          </cell>
          <cell r="C125">
            <v>40</v>
          </cell>
          <cell r="D125" t="str">
            <v>EUR</v>
          </cell>
          <cell r="E125" t="str">
            <v>PG14</v>
          </cell>
        </row>
        <row r="126">
          <cell r="A126">
            <v>503211390</v>
          </cell>
          <cell r="B126" t="str">
            <v>Plovákový spínač WA 65 (PSN-O) 5M</v>
          </cell>
          <cell r="C126">
            <v>28</v>
          </cell>
          <cell r="D126" t="str">
            <v>EUR</v>
          </cell>
          <cell r="E126" t="str">
            <v>PG14</v>
          </cell>
        </row>
        <row r="127">
          <cell r="A127">
            <v>2870203</v>
          </cell>
          <cell r="B127" t="str">
            <v>SPIN.V5.MM64.R0V.00 ochrana proti suchoběhu</v>
          </cell>
          <cell r="C127">
            <v>53</v>
          </cell>
          <cell r="D127" t="str">
            <v>EUR</v>
          </cell>
          <cell r="E127" t="str">
            <v>PG14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xport artikly"/>
      <sheetName val="Artikly"/>
      <sheetName val="List4"/>
      <sheetName val="List5"/>
      <sheetName val="Vše od znova"/>
      <sheetName val="Export"/>
    </sheetNames>
    <sheetDataSet>
      <sheetData sheetId="0" refreshError="1"/>
      <sheetData sheetId="1" refreshError="1"/>
      <sheetData sheetId="2" refreshError="1">
        <row r="1">
          <cell r="A1" t="str">
            <v>Item No</v>
          </cell>
          <cell r="B1" t="str">
            <v>Item No Descr</v>
          </cell>
        </row>
        <row r="2">
          <cell r="A2">
            <v>21039</v>
          </cell>
          <cell r="B2" t="str">
            <v>Ocelové lano NIRO 316L-průměr 3mm</v>
          </cell>
        </row>
        <row r="3">
          <cell r="A3">
            <v>2003757</v>
          </cell>
          <cell r="B3" t="str">
            <v>HWJ-201 EM 24 l</v>
          </cell>
        </row>
        <row r="4">
          <cell r="A4">
            <v>2003758</v>
          </cell>
          <cell r="B4" t="str">
            <v>HWJ-301 H.T.EM 24 l</v>
          </cell>
        </row>
        <row r="5">
          <cell r="A5">
            <v>2003759</v>
          </cell>
          <cell r="B5" t="str">
            <v>HWJ-401 H.T EM 60l</v>
          </cell>
        </row>
        <row r="6">
          <cell r="A6">
            <v>2014077</v>
          </cell>
          <cell r="B6" t="str">
            <v>HWJ-301 H.T EM 60l</v>
          </cell>
        </row>
        <row r="7">
          <cell r="A7">
            <v>2017162</v>
          </cell>
          <cell r="B7" t="str">
            <v>Uzavírací šoupě DN80 na výtlak</v>
          </cell>
        </row>
        <row r="8">
          <cell r="A8">
            <v>2017163</v>
          </cell>
          <cell r="B8" t="str">
            <v>Uzavírací šoupě DN100 na nátok</v>
          </cell>
        </row>
        <row r="9">
          <cell r="A9">
            <v>2024959</v>
          </cell>
          <cell r="B9" t="str">
            <v>Plovoucí hrubý sací filtr G 1¼"</v>
          </cell>
        </row>
        <row r="10">
          <cell r="A10">
            <v>2024960</v>
          </cell>
          <cell r="B10" t="str">
            <v>Plovoucí hrubý sací filtr se zp.klapkou GR 1¼"</v>
          </cell>
        </row>
        <row r="11">
          <cell r="A11">
            <v>2024961</v>
          </cell>
          <cell r="B11" t="str">
            <v>Plovoucí jemný sací filtr F 1¼"</v>
          </cell>
        </row>
        <row r="12">
          <cell r="A12">
            <v>2024962</v>
          </cell>
          <cell r="B12" t="str">
            <v>Plovoucí jemný sací filtr se zp.klapkou FR 1¼"</v>
          </cell>
        </row>
        <row r="13">
          <cell r="A13">
            <v>2025973</v>
          </cell>
          <cell r="B13" t="str">
            <v>Sací tlaková hadice 1¼" SE, PN 10, 1,5m</v>
          </cell>
        </row>
        <row r="14">
          <cell r="A14">
            <v>2057401</v>
          </cell>
          <cell r="B14" t="str">
            <v>Výtlačné koleno 90° DN 40/G1½</v>
          </cell>
        </row>
        <row r="15">
          <cell r="A15">
            <v>2060166</v>
          </cell>
          <cell r="B15" t="str">
            <v>Ruční mem. čerpadlo R11/2 GG (Z8)"</v>
          </cell>
        </row>
        <row r="16">
          <cell r="A16">
            <v>2511597</v>
          </cell>
          <cell r="B16" t="str">
            <v>Přírubový nátrubek k šoupěti DN100</v>
          </cell>
        </row>
        <row r="17">
          <cell r="A17">
            <v>2515529</v>
          </cell>
          <cell r="B17" t="str">
            <v>Tlaková nádoba DT5JUNIOR 100l PN10 R11/4"</v>
          </cell>
        </row>
        <row r="18">
          <cell r="A18">
            <v>2518351</v>
          </cell>
          <cell r="B18" t="str">
            <v>AF Comfort MC 305</v>
          </cell>
        </row>
        <row r="19">
          <cell r="A19">
            <v>2521450</v>
          </cell>
          <cell r="B19" t="str">
            <v>COR-1MHIE205EM2-GE</v>
          </cell>
        </row>
        <row r="20">
          <cell r="A20">
            <v>2521821</v>
          </cell>
          <cell r="B20" t="str">
            <v>WILO DRAINLIFT BOX 32/11</v>
          </cell>
        </row>
        <row r="21">
          <cell r="A21">
            <v>2522275</v>
          </cell>
          <cell r="B21" t="str">
            <v>COR-1MHIE403EM2-GE</v>
          </cell>
        </row>
        <row r="22">
          <cell r="A22">
            <v>2523126</v>
          </cell>
          <cell r="B22" t="str">
            <v>COR-1MHIE205-2G-GE</v>
          </cell>
        </row>
        <row r="23">
          <cell r="A23">
            <v>2523128</v>
          </cell>
          <cell r="B23" t="str">
            <v>COR-1MHIE406-2G-GE</v>
          </cell>
        </row>
        <row r="24">
          <cell r="A24">
            <v>2525190</v>
          </cell>
          <cell r="B24" t="str">
            <v>Prodlužovací nástavec šachty WS40/50</v>
          </cell>
        </row>
        <row r="25">
          <cell r="A25">
            <v>2528940</v>
          </cell>
          <cell r="B25" t="str">
            <v>DRAINLIFT M1/8 RV (1~230)</v>
          </cell>
        </row>
        <row r="26">
          <cell r="A26">
            <v>2543003</v>
          </cell>
          <cell r="B26" t="str">
            <v>Prodloužení WS600/WS800</v>
          </cell>
        </row>
        <row r="27">
          <cell r="A27">
            <v>2543011</v>
          </cell>
          <cell r="B27" t="str">
            <v>Port 800.1-1750-03B</v>
          </cell>
        </row>
        <row r="28">
          <cell r="A28">
            <v>2543014</v>
          </cell>
          <cell r="B28" t="str">
            <v>Port 800.1-2250-03B</v>
          </cell>
        </row>
        <row r="29">
          <cell r="A29">
            <v>2543021</v>
          </cell>
          <cell r="B29" t="str">
            <v>Zakrytí (poklop) šachty Port 600/800 A15</v>
          </cell>
        </row>
        <row r="30">
          <cell r="A30">
            <v>2543022</v>
          </cell>
          <cell r="B30" t="str">
            <v>Zakrytí (poklop) šachty Port 600/800 B125</v>
          </cell>
        </row>
        <row r="31">
          <cell r="A31">
            <v>2543023</v>
          </cell>
          <cell r="B31" t="str">
            <v>Zakrytí (poklop) šachty Port 600/800 D400</v>
          </cell>
        </row>
        <row r="32">
          <cell r="A32">
            <v>2543632</v>
          </cell>
          <cell r="B32" t="str">
            <v>TWI5-SE-304EM-PNP/3</v>
          </cell>
        </row>
        <row r="33">
          <cell r="A33">
            <v>2543633</v>
          </cell>
          <cell r="B33" t="str">
            <v>TWI5-SE-306EM-PNP/3</v>
          </cell>
        </row>
        <row r="34">
          <cell r="A34">
            <v>2544205</v>
          </cell>
          <cell r="B34" t="str">
            <v>Port 800.2-1750-03B</v>
          </cell>
        </row>
        <row r="35">
          <cell r="A35">
            <v>2544206</v>
          </cell>
          <cell r="B35" t="str">
            <v>Port 800.2-2250-03B</v>
          </cell>
        </row>
        <row r="36">
          <cell r="A36">
            <v>2544876</v>
          </cell>
          <cell r="B36" t="str">
            <v>DrainLift S1/6</v>
          </cell>
        </row>
        <row r="37">
          <cell r="A37">
            <v>2547603</v>
          </cell>
          <cell r="B37" t="str">
            <v>WS50E Basic/UNI V05/M06-523</v>
          </cell>
        </row>
        <row r="38">
          <cell r="A38">
            <v>2547963</v>
          </cell>
          <cell r="B38" t="str">
            <v>COR/T-1HELIX VE405-GE</v>
          </cell>
        </row>
        <row r="39">
          <cell r="A39">
            <v>2548552</v>
          </cell>
          <cell r="B39" t="str">
            <v>Plavis 013-C-2G</v>
          </cell>
        </row>
        <row r="40">
          <cell r="A40">
            <v>2548553</v>
          </cell>
          <cell r="B40" t="str">
            <v>Plavis 015-C-2G</v>
          </cell>
        </row>
        <row r="41">
          <cell r="A41">
            <v>2548593</v>
          </cell>
          <cell r="B41" t="str">
            <v>Plavis 011-C-2G</v>
          </cell>
        </row>
        <row r="42">
          <cell r="A42">
            <v>2549346</v>
          </cell>
          <cell r="B42" t="str">
            <v>HiMulti3H100/2-45P</v>
          </cell>
        </row>
        <row r="43">
          <cell r="A43">
            <v>2549358</v>
          </cell>
          <cell r="B43" t="str">
            <v>HiMulti3H100/2-45</v>
          </cell>
        </row>
        <row r="44">
          <cell r="A44">
            <v>2549379</v>
          </cell>
          <cell r="B44" t="str">
            <v>HWJ 202 EM 20l</v>
          </cell>
        </row>
        <row r="45">
          <cell r="A45">
            <v>2549382</v>
          </cell>
          <cell r="B45" t="str">
            <v>HWJ 202 EM 50l</v>
          </cell>
        </row>
        <row r="46">
          <cell r="A46">
            <v>2549383</v>
          </cell>
          <cell r="B46" t="str">
            <v>HWJ 203 EM 50l</v>
          </cell>
        </row>
        <row r="47">
          <cell r="A47">
            <v>2549384</v>
          </cell>
          <cell r="B47" t="str">
            <v>HWJ 204 EM 50l</v>
          </cell>
        </row>
        <row r="48">
          <cell r="A48">
            <v>2549900</v>
          </cell>
          <cell r="B48" t="str">
            <v>DrainLift SANI-S.11M/1</v>
          </cell>
        </row>
        <row r="49">
          <cell r="A49">
            <v>2549901</v>
          </cell>
          <cell r="B49" t="str">
            <v>DrainLift SANI-S.11T/1</v>
          </cell>
        </row>
        <row r="50">
          <cell r="A50">
            <v>2551468</v>
          </cell>
          <cell r="B50" t="str">
            <v>RAIN1-24 EM</v>
          </cell>
        </row>
        <row r="51">
          <cell r="A51">
            <v>2551469</v>
          </cell>
          <cell r="B51" t="str">
            <v>RAIN1-25 EM</v>
          </cell>
        </row>
        <row r="52">
          <cell r="A52">
            <v>2551470</v>
          </cell>
          <cell r="B52" t="str">
            <v>RAIN1-45 EM</v>
          </cell>
        </row>
        <row r="53">
          <cell r="A53">
            <v>2551471</v>
          </cell>
          <cell r="B53" t="str">
            <v>RAIN3-24 EM</v>
          </cell>
        </row>
        <row r="54">
          <cell r="A54">
            <v>2551472</v>
          </cell>
          <cell r="B54" t="str">
            <v>RAIN3-25 EM</v>
          </cell>
        </row>
        <row r="55">
          <cell r="A55">
            <v>2551473</v>
          </cell>
          <cell r="B55" t="str">
            <v>RAIN3-45 EM</v>
          </cell>
        </row>
        <row r="56">
          <cell r="A56">
            <v>2865024</v>
          </cell>
          <cell r="B56" t="str">
            <v>Vulkanizační spojka</v>
          </cell>
        </row>
        <row r="57">
          <cell r="A57">
            <v>2865025</v>
          </cell>
          <cell r="B57" t="str">
            <v>Kabel H07 RN-F 4x1,5</v>
          </cell>
        </row>
        <row r="58">
          <cell r="A58">
            <v>2865026</v>
          </cell>
          <cell r="B58" t="str">
            <v>Kabel H07 RN-F 4x2.5</v>
          </cell>
        </row>
        <row r="59">
          <cell r="A59">
            <v>2865028</v>
          </cell>
          <cell r="B59" t="str">
            <v>Spouštěcí lano d=6mm, NYLON</v>
          </cell>
        </row>
        <row r="60">
          <cell r="A60">
            <v>2865029</v>
          </cell>
          <cell r="B60" t="str">
            <v>Tlakový spínač PM/5G</v>
          </cell>
        </row>
        <row r="61">
          <cell r="A61">
            <v>2865030</v>
          </cell>
          <cell r="B61" t="str">
            <v>Tlakový spínač PT/5G</v>
          </cell>
        </row>
        <row r="62">
          <cell r="A62">
            <v>2865031</v>
          </cell>
          <cell r="B62" t="str">
            <v>Manometr B22 zadní 0-6bar</v>
          </cell>
        </row>
        <row r="63">
          <cell r="A63">
            <v>2865032</v>
          </cell>
          <cell r="B63" t="str">
            <v>Armatura RCL, pěticestná, 5/82mm</v>
          </cell>
        </row>
        <row r="64">
          <cell r="A64">
            <v>2865132</v>
          </cell>
          <cell r="B64" t="str">
            <v>COR-1MHIE 406 - 2G</v>
          </cell>
        </row>
        <row r="65">
          <cell r="A65">
            <v>2865134</v>
          </cell>
          <cell r="B65" t="str">
            <v>SET pro vodárny - 50l</v>
          </cell>
        </row>
        <row r="66">
          <cell r="A66">
            <v>2865141</v>
          </cell>
          <cell r="B66" t="str">
            <v>TPI 1200 EM</v>
          </cell>
        </row>
        <row r="67">
          <cell r="A67">
            <v>2865142</v>
          </cell>
          <cell r="B67" t="str">
            <v>TP 75 EM, 5m  kabel, plovák</v>
          </cell>
        </row>
        <row r="68">
          <cell r="A68">
            <v>2865187</v>
          </cell>
          <cell r="B68" t="str">
            <v>SET pro vodárny - 20l</v>
          </cell>
        </row>
        <row r="69">
          <cell r="A69">
            <v>2865529</v>
          </cell>
          <cell r="B69" t="str">
            <v>MTC 150 - S EM</v>
          </cell>
        </row>
        <row r="70">
          <cell r="A70">
            <v>2865534</v>
          </cell>
          <cell r="B70" t="str">
            <v>MTC 150 - S DM</v>
          </cell>
        </row>
        <row r="71">
          <cell r="A71">
            <v>2865538</v>
          </cell>
          <cell r="B71" t="str">
            <v>TWI 4" 0213 EM MC, 20m,zástrčka</v>
          </cell>
        </row>
        <row r="72">
          <cell r="A72">
            <v>2865539</v>
          </cell>
          <cell r="B72" t="str">
            <v>TWI 4" 0218 EM MC, 30m,zástrčka</v>
          </cell>
        </row>
        <row r="73">
          <cell r="A73">
            <v>2865541</v>
          </cell>
          <cell r="B73" t="str">
            <v>TPR 350 S</v>
          </cell>
        </row>
        <row r="74">
          <cell r="A74">
            <v>2865548</v>
          </cell>
          <cell r="B74" t="str">
            <v>TWIS 5" - 305 EM A</v>
          </cell>
        </row>
        <row r="75">
          <cell r="A75">
            <v>2865549</v>
          </cell>
          <cell r="B75" t="str">
            <v>TWIS 5" -307 EM A</v>
          </cell>
        </row>
        <row r="76">
          <cell r="A76">
            <v>2865569</v>
          </cell>
          <cell r="B76" t="str">
            <v>WJ 401 X EM H.T.</v>
          </cell>
        </row>
        <row r="77">
          <cell r="A77">
            <v>2865570</v>
          </cell>
          <cell r="B77" t="str">
            <v>WJ 301 X EM H.T.</v>
          </cell>
        </row>
        <row r="78">
          <cell r="A78">
            <v>2865574</v>
          </cell>
          <cell r="B78" t="str">
            <v>Sirio 3x230</v>
          </cell>
        </row>
        <row r="79">
          <cell r="A79">
            <v>2865588</v>
          </cell>
          <cell r="B79" t="str">
            <v>Šachta WS 825 set EM</v>
          </cell>
        </row>
        <row r="80">
          <cell r="A80">
            <v>2865601</v>
          </cell>
          <cell r="B80" t="str">
            <v>WJ 201 X EM H.T.</v>
          </cell>
        </row>
        <row r="81">
          <cell r="A81">
            <v>2865607</v>
          </cell>
          <cell r="B81" t="str">
            <v>Jet BWJ 301 XEM</v>
          </cell>
        </row>
        <row r="82">
          <cell r="A82">
            <v>2865608</v>
          </cell>
          <cell r="B82" t="str">
            <v>HWJI-301 EM 24L</v>
          </cell>
        </row>
        <row r="83">
          <cell r="A83">
            <v>2865609</v>
          </cell>
          <cell r="B83" t="str">
            <v>Brio 2000 MT</v>
          </cell>
        </row>
        <row r="84">
          <cell r="A84">
            <v>2865617</v>
          </cell>
          <cell r="B84" t="str">
            <v>WSP 201 spínací skříň s hadičkou a zvonkem</v>
          </cell>
        </row>
        <row r="85">
          <cell r="A85">
            <v>2865640</v>
          </cell>
          <cell r="B85" t="str">
            <v>BRIO TOP 2.0</v>
          </cell>
        </row>
        <row r="86">
          <cell r="A86">
            <v>2865646</v>
          </cell>
          <cell r="B86" t="str">
            <v>Šachta WS 825 set DM</v>
          </cell>
        </row>
        <row r="87">
          <cell r="A87">
            <v>2865647</v>
          </cell>
          <cell r="B87" t="str">
            <v>TN 8 L</v>
          </cell>
        </row>
        <row r="88">
          <cell r="A88">
            <v>2865708</v>
          </cell>
          <cell r="B88" t="str">
            <v>Tlakový spinač LP 3</v>
          </cell>
        </row>
        <row r="89">
          <cell r="A89">
            <v>2865720</v>
          </cell>
          <cell r="B89" t="str">
            <v>Brio Tank</v>
          </cell>
        </row>
        <row r="90">
          <cell r="A90">
            <v>2865798</v>
          </cell>
          <cell r="B90" t="str">
            <v>COR-1 TWIS  5- 606 EM</v>
          </cell>
        </row>
        <row r="91">
          <cell r="A91">
            <v>2865806</v>
          </cell>
          <cell r="B91" t="str">
            <v>SIRIO XP</v>
          </cell>
        </row>
        <row r="92">
          <cell r="A92">
            <v>2865807</v>
          </cell>
          <cell r="B92" t="str">
            <v>COR-1 WJ 401 EM-NG</v>
          </cell>
        </row>
        <row r="93">
          <cell r="A93">
            <v>2865809</v>
          </cell>
          <cell r="B93" t="str">
            <v>TWIS 5" - 606 EM A</v>
          </cell>
        </row>
        <row r="94">
          <cell r="A94">
            <v>2865814</v>
          </cell>
          <cell r="B94" t="str">
            <v>TWIS 5" - 608 EM A</v>
          </cell>
        </row>
        <row r="95">
          <cell r="A95">
            <v>2865816</v>
          </cell>
          <cell r="B95" t="str">
            <v>TWU3.02-06-HS-ECP-B</v>
          </cell>
        </row>
        <row r="96">
          <cell r="A96">
            <v>2865817</v>
          </cell>
          <cell r="B96" t="str">
            <v>TWU3.03-08-HS-ECP-B</v>
          </cell>
        </row>
        <row r="97">
          <cell r="A97">
            <v>2865829</v>
          </cell>
          <cell r="B97" t="str">
            <v>Yonos RS 25/1-6 set</v>
          </cell>
        </row>
        <row r="98">
          <cell r="A98">
            <v>2865830</v>
          </cell>
          <cell r="B98" t="str">
            <v>PG 500 záložní zdroj</v>
          </cell>
        </row>
        <row r="99">
          <cell r="A99">
            <v>2865832</v>
          </cell>
          <cell r="B99" t="str">
            <v>Xtreme 1-M/3 HP</v>
          </cell>
        </row>
        <row r="100">
          <cell r="A100">
            <v>2865833</v>
          </cell>
          <cell r="B100" t="str">
            <v>TWU4-0414 EM+ 30 m kabelu</v>
          </cell>
        </row>
        <row r="101">
          <cell r="A101">
            <v>2865894</v>
          </cell>
          <cell r="B101" t="str">
            <v>Port 800 SET 2 (400V)</v>
          </cell>
        </row>
        <row r="102">
          <cell r="A102">
            <v>2865895</v>
          </cell>
          <cell r="B102" t="str">
            <v>Port 800 SET 1 (230V)</v>
          </cell>
        </row>
        <row r="103">
          <cell r="A103">
            <v>2865896</v>
          </cell>
          <cell r="B103" t="str">
            <v>COR-1 TWI 5-308 (1x230V)</v>
          </cell>
        </row>
        <row r="104">
          <cell r="A104">
            <v>2865897</v>
          </cell>
          <cell r="B104" t="str">
            <v>EWJ 401 EM</v>
          </cell>
        </row>
        <row r="105">
          <cell r="A105">
            <v>2865898</v>
          </cell>
          <cell r="B105" t="str">
            <v>HWJ 401 EM 60 l - M</v>
          </cell>
        </row>
        <row r="106">
          <cell r="A106">
            <v>2865899</v>
          </cell>
          <cell r="B106" t="str">
            <v>HWJ 301 EM 60 l - M</v>
          </cell>
        </row>
        <row r="107">
          <cell r="A107">
            <v>2865900</v>
          </cell>
          <cell r="B107" t="str">
            <v>HWJ 301 EM 20 l - M</v>
          </cell>
        </row>
        <row r="108">
          <cell r="A108">
            <v>2865994</v>
          </cell>
          <cell r="B108" t="str">
            <v xml:space="preserve">DOMESTIC CONTROL 1M/3-S </v>
          </cell>
        </row>
        <row r="109">
          <cell r="A109">
            <v>2865995</v>
          </cell>
          <cell r="B109" t="str">
            <v xml:space="preserve">DOMESTIC CONTROL 2M/3-S </v>
          </cell>
        </row>
        <row r="110">
          <cell r="A110">
            <v>2865996</v>
          </cell>
          <cell r="B110" t="str">
            <v xml:space="preserve">DOMESTIC CONTROL 1T/10-S </v>
          </cell>
        </row>
        <row r="111">
          <cell r="A111">
            <v>2865997</v>
          </cell>
          <cell r="B111" t="str">
            <v xml:space="preserve">DOMESTIC CONTROL 2T/10-S </v>
          </cell>
        </row>
        <row r="112">
          <cell r="A112">
            <v>2865998</v>
          </cell>
          <cell r="B112" t="str">
            <v>TN 8 l, vaková, PN16</v>
          </cell>
        </row>
        <row r="113">
          <cell r="A113">
            <v>2865999</v>
          </cell>
          <cell r="B113" t="str">
            <v xml:space="preserve">TN 8 l, vaková, PN10 </v>
          </cell>
        </row>
        <row r="114">
          <cell r="A114">
            <v>2866014</v>
          </cell>
          <cell r="B114" t="str">
            <v>TN 20 l horizontální, membránová, PN10</v>
          </cell>
        </row>
        <row r="115">
          <cell r="A115">
            <v>2866015</v>
          </cell>
          <cell r="B115" t="str">
            <v>TN 60 l horizontální, membránová, PN10</v>
          </cell>
        </row>
        <row r="116">
          <cell r="A116">
            <v>2867005</v>
          </cell>
          <cell r="B116" t="str">
            <v>Plovák WA EK 65(5m) + zásuvkový adaptér</v>
          </cell>
        </row>
        <row r="117">
          <cell r="A117">
            <v>2867006</v>
          </cell>
          <cell r="B117" t="str">
            <v>TWU 3.02-06-HS-ECP-B-A SET 1</v>
          </cell>
        </row>
        <row r="118">
          <cell r="A118">
            <v>2867007</v>
          </cell>
          <cell r="B118" t="str">
            <v>TWU 3.03-08-HS-ECP-B-A SET 2</v>
          </cell>
        </row>
        <row r="119">
          <cell r="A119">
            <v>2867008</v>
          </cell>
          <cell r="B119" t="str">
            <v>TWI 4.02-18-CI (1~230 V) SET 1</v>
          </cell>
        </row>
        <row r="120">
          <cell r="A120">
            <v>2867009</v>
          </cell>
          <cell r="B120" t="str">
            <v>TWI 4.05-17-CI (3~400 V) SET 2</v>
          </cell>
        </row>
        <row r="121">
          <cell r="A121">
            <v>2867010</v>
          </cell>
          <cell r="B121" t="str">
            <v>TWU 4-0414-C (3~400 V) SET</v>
          </cell>
        </row>
        <row r="122">
          <cell r="A122">
            <v>2867011</v>
          </cell>
          <cell r="B122" t="str">
            <v>Kabel set 4x1.5 - 20m</v>
          </cell>
        </row>
        <row r="123">
          <cell r="A123">
            <v>2867012</v>
          </cell>
          <cell r="B123" t="str">
            <v>Kabel set 4x1.5 - 30m</v>
          </cell>
        </row>
        <row r="124">
          <cell r="A124">
            <v>2867013</v>
          </cell>
          <cell r="B124" t="str">
            <v>Kabel set 4x1.5 - 40m</v>
          </cell>
        </row>
        <row r="125">
          <cell r="A125">
            <v>2867014</v>
          </cell>
          <cell r="B125" t="str">
            <v>Napojení kabelu</v>
          </cell>
        </row>
        <row r="126">
          <cell r="A126">
            <v>2867015</v>
          </cell>
          <cell r="B126" t="str">
            <v>TN 50 l vertikální s nožičkami, vaková, PN10</v>
          </cell>
        </row>
        <row r="127">
          <cell r="A127">
            <v>2867016</v>
          </cell>
          <cell r="B127" t="str">
            <v>TN 20 l vertikální, vaková, PN10</v>
          </cell>
        </row>
        <row r="128">
          <cell r="A128">
            <v>2867036</v>
          </cell>
          <cell r="B128" t="str">
            <v>Kabel set 4x1.5 - 50m</v>
          </cell>
        </row>
        <row r="129">
          <cell r="A129">
            <v>2867044</v>
          </cell>
          <cell r="B129" t="str">
            <v>HWJ 202 EM 20 l - M</v>
          </cell>
        </row>
        <row r="130">
          <cell r="A130">
            <v>2867045</v>
          </cell>
          <cell r="B130" t="str">
            <v>HWJ 203 EM 60 l - M</v>
          </cell>
        </row>
        <row r="131">
          <cell r="A131">
            <v>2867046</v>
          </cell>
          <cell r="B131" t="str">
            <v>Plovák WA EK 65(10m) + zásuvkový adaptér</v>
          </cell>
        </row>
        <row r="132">
          <cell r="A132">
            <v>2867047</v>
          </cell>
          <cell r="B132" t="str">
            <v>Plovák WA EK 65(20m) + zásuvkový adaptér</v>
          </cell>
        </row>
        <row r="133">
          <cell r="A133">
            <v>2867048</v>
          </cell>
          <cell r="B133" t="str">
            <v>BRIO new</v>
          </cell>
        </row>
        <row r="134">
          <cell r="A134">
            <v>2867052</v>
          </cell>
          <cell r="B134" t="str">
            <v xml:space="preserve">TWI5-SE-306 EM-P&amp;P/3 </v>
          </cell>
        </row>
        <row r="135">
          <cell r="A135">
            <v>2867053</v>
          </cell>
          <cell r="B135" t="str">
            <v>Manometr B22 0-10bar</v>
          </cell>
        </row>
        <row r="136">
          <cell r="A136">
            <v>2867054</v>
          </cell>
          <cell r="B136" t="str">
            <v>SET1 - SPU4.03.11 - CHATA (230V) - 50l TN</v>
          </cell>
        </row>
        <row r="137">
          <cell r="A137">
            <v>2867055</v>
          </cell>
          <cell r="B137" t="str">
            <v>SET1 - SPU4.03.16 - Dům (230V) - 100l TN</v>
          </cell>
        </row>
        <row r="138">
          <cell r="A138">
            <v>2870098</v>
          </cell>
          <cell r="B138" t="str">
            <v>TN 100 l vertikální s nožičkami, vaková, PN10</v>
          </cell>
        </row>
        <row r="139">
          <cell r="A139">
            <v>3094002</v>
          </cell>
          <cell r="B139" t="str">
            <v>Rexa MINI3-V04.09/M05-523/A-5M</v>
          </cell>
        </row>
        <row r="140">
          <cell r="A140">
            <v>3094005</v>
          </cell>
          <cell r="B140" t="str">
            <v>Rexa MINI3-V04.11/M06-523/A-5M</v>
          </cell>
        </row>
        <row r="141">
          <cell r="A141">
            <v>3094007</v>
          </cell>
          <cell r="B141" t="str">
            <v>Rexa MINI3-V04.13/M08-523/A-5M</v>
          </cell>
        </row>
        <row r="142">
          <cell r="A142">
            <v>3094009</v>
          </cell>
          <cell r="B142" t="str">
            <v>Rexa MINI3-V04.09/M05-523/A-10M</v>
          </cell>
        </row>
        <row r="143">
          <cell r="A143">
            <v>3094012</v>
          </cell>
          <cell r="B143" t="str">
            <v>Rexa MINI3-V04.11/M06-523/A-10M</v>
          </cell>
        </row>
        <row r="144">
          <cell r="A144">
            <v>4027874</v>
          </cell>
          <cell r="B144" t="str">
            <v>Sada sací hadice 1", 7m</v>
          </cell>
        </row>
        <row r="145">
          <cell r="A145">
            <v>4048413</v>
          </cell>
          <cell r="B145" t="str">
            <v>TMW32/8(4m)</v>
          </cell>
        </row>
        <row r="146">
          <cell r="A146">
            <v>4048414</v>
          </cell>
          <cell r="B146" t="str">
            <v>TMW32/11(4m)</v>
          </cell>
        </row>
        <row r="147">
          <cell r="A147">
            <v>4048715</v>
          </cell>
          <cell r="B147" t="str">
            <v>TMW32/11HD(4m)</v>
          </cell>
        </row>
        <row r="148">
          <cell r="A148">
            <v>4056081</v>
          </cell>
          <cell r="B148" t="str">
            <v>Sada sací hadice 1¼" (5/4"), 7m</v>
          </cell>
        </row>
        <row r="149">
          <cell r="A149">
            <v>4058060</v>
          </cell>
          <cell r="B149" t="str">
            <v>TMW32/11(10m)</v>
          </cell>
        </row>
        <row r="150">
          <cell r="A150">
            <v>4081221</v>
          </cell>
          <cell r="B150" t="str">
            <v>Jet WJ 202 X (1~230 V)</v>
          </cell>
        </row>
        <row r="151">
          <cell r="A151">
            <v>4081222</v>
          </cell>
          <cell r="B151" t="str">
            <v>Jet WJ 203 X (1~230 V)</v>
          </cell>
        </row>
        <row r="152">
          <cell r="A152">
            <v>4081224</v>
          </cell>
          <cell r="B152" t="str">
            <v>Jet WJ 202 (1~230 V) - rukojeť</v>
          </cell>
        </row>
        <row r="153">
          <cell r="A153">
            <v>4081225</v>
          </cell>
          <cell r="B153" t="str">
            <v>Jet WJ 203 (1~230 V) - rukojeť</v>
          </cell>
        </row>
        <row r="154">
          <cell r="A154">
            <v>4083526</v>
          </cell>
          <cell r="B154" t="str">
            <v>Rukojeť WJ 20x</v>
          </cell>
        </row>
        <row r="155">
          <cell r="A155">
            <v>4090890</v>
          </cell>
          <cell r="B155" t="str">
            <v>Sub TWU 3-0123 (1~230 V, 50 Hz)</v>
          </cell>
        </row>
        <row r="156">
          <cell r="A156">
            <v>4090891</v>
          </cell>
          <cell r="B156" t="str">
            <v>Sub TWU 3-0130 (1~230 V, 50 Hz)</v>
          </cell>
        </row>
        <row r="157">
          <cell r="A157">
            <v>4104118</v>
          </cell>
          <cell r="B157" t="str">
            <v>Sub-TWI 5 304 (1~230 V, 50 Hz)</v>
          </cell>
        </row>
        <row r="158">
          <cell r="A158">
            <v>4104119</v>
          </cell>
          <cell r="B158" t="str">
            <v>Sub-TWI 5 306 (1~230 V, 50 Hz)</v>
          </cell>
        </row>
        <row r="159">
          <cell r="A159">
            <v>4104120</v>
          </cell>
          <cell r="B159" t="str">
            <v>Sub-TWI 5 308 (1~230 V, 50 Hz)</v>
          </cell>
        </row>
        <row r="160">
          <cell r="A160">
            <v>4104123</v>
          </cell>
          <cell r="B160" t="str">
            <v>Sub-TWI 5 306 (3~400 V, 50 Hz)</v>
          </cell>
        </row>
        <row r="161">
          <cell r="A161">
            <v>4104124</v>
          </cell>
          <cell r="B161" t="str">
            <v>Sub-TWI 5 308 (3~400 V, 50 Hz)</v>
          </cell>
        </row>
        <row r="162">
          <cell r="A162">
            <v>4143999</v>
          </cell>
          <cell r="B162" t="str">
            <v>Jet WJ 204 X (1~230 V)</v>
          </cell>
        </row>
        <row r="163">
          <cell r="A163">
            <v>4144401</v>
          </cell>
          <cell r="B163" t="str">
            <v>Jet WJ 204 (1~230 V) - rukojeť</v>
          </cell>
        </row>
        <row r="164">
          <cell r="A164">
            <v>4144935</v>
          </cell>
          <cell r="B164" t="str">
            <v>Sub-TWI 5 304 FS (1~230 V, 50 Hz)</v>
          </cell>
        </row>
        <row r="165">
          <cell r="A165">
            <v>4144936</v>
          </cell>
          <cell r="B165" t="str">
            <v>Sub-TWI 5 305 FS (1~230 V, 50 Hz)</v>
          </cell>
        </row>
        <row r="166">
          <cell r="A166">
            <v>4144937</v>
          </cell>
          <cell r="B166" t="str">
            <v>Sub-TWI 5 306 FS(1~230 V, 50 Hz)</v>
          </cell>
        </row>
        <row r="167">
          <cell r="A167">
            <v>4144938</v>
          </cell>
          <cell r="B167" t="str">
            <v>Sub-TWI 5 307 FS (1~230 V, 50 Hz)</v>
          </cell>
        </row>
        <row r="168">
          <cell r="A168">
            <v>4144939</v>
          </cell>
          <cell r="B168" t="str">
            <v>Sub-TWI 5 308 FS (1~230 V, 50 Hz)</v>
          </cell>
        </row>
        <row r="169">
          <cell r="A169">
            <v>4144942</v>
          </cell>
          <cell r="B169" t="str">
            <v>Sub-TWI 5 506 FS (1~230 V, 50 Hz)</v>
          </cell>
        </row>
        <row r="170">
          <cell r="A170">
            <v>4144948</v>
          </cell>
          <cell r="B170" t="str">
            <v>Sub-TWI 5 305 (1~230 V, 50 Hz)</v>
          </cell>
        </row>
        <row r="171">
          <cell r="A171">
            <v>4144949</v>
          </cell>
          <cell r="B171" t="str">
            <v>Sub-TWI 5 307 (1~230 V, 50 Hz)</v>
          </cell>
        </row>
        <row r="172">
          <cell r="A172">
            <v>4144952</v>
          </cell>
          <cell r="B172" t="str">
            <v>Sub-TWI 5 506 (1~230 V, 50 Hz)</v>
          </cell>
        </row>
        <row r="173">
          <cell r="A173">
            <v>4144952</v>
          </cell>
          <cell r="B173" t="str">
            <v>Sub-TWI 5 506 (1~230 V, 50 Hz)</v>
          </cell>
        </row>
        <row r="174">
          <cell r="A174">
            <v>4144963</v>
          </cell>
          <cell r="B174" t="str">
            <v>Sub-TWI 5-SE 306 FS (1~230 V, 50 Hz)</v>
          </cell>
        </row>
        <row r="175">
          <cell r="A175">
            <v>4145325</v>
          </cell>
          <cell r="B175" t="str">
            <v>TMR32/8 (4m)</v>
          </cell>
        </row>
        <row r="176">
          <cell r="A176">
            <v>4145327</v>
          </cell>
          <cell r="B176" t="str">
            <v>TMR32/11(4m)</v>
          </cell>
        </row>
        <row r="177">
          <cell r="A177">
            <v>4160333</v>
          </cell>
          <cell r="B177" t="str">
            <v>ElectronicControl MM5</v>
          </cell>
        </row>
        <row r="178">
          <cell r="A178">
            <v>4160334</v>
          </cell>
          <cell r="B178" t="str">
            <v>ElectronicControl MM9</v>
          </cell>
        </row>
        <row r="179">
          <cell r="A179">
            <v>4160335</v>
          </cell>
          <cell r="B179" t="str">
            <v>ElectronicControl MT6</v>
          </cell>
        </row>
        <row r="180">
          <cell r="A180">
            <v>4160336</v>
          </cell>
          <cell r="B180" t="str">
            <v>ElectronicControl MT10</v>
          </cell>
        </row>
        <row r="181">
          <cell r="A181">
            <v>4161131</v>
          </cell>
          <cell r="B181" t="str">
            <v>EMHIL 304 EM</v>
          </cell>
        </row>
        <row r="182">
          <cell r="A182">
            <v>4161135</v>
          </cell>
          <cell r="B182" t="str">
            <v>EMHIL 505 EM</v>
          </cell>
        </row>
        <row r="183">
          <cell r="A183">
            <v>4168021</v>
          </cell>
          <cell r="B183" t="str">
            <v>Initial Drain 10.7</v>
          </cell>
        </row>
        <row r="184">
          <cell r="A184">
            <v>4186041</v>
          </cell>
          <cell r="B184" t="str">
            <v>Initial JET 9-4</v>
          </cell>
        </row>
        <row r="185">
          <cell r="A185">
            <v>4186549</v>
          </cell>
          <cell r="B185" t="str">
            <v>Initial Waste 16.11</v>
          </cell>
        </row>
        <row r="186">
          <cell r="A186">
            <v>4190895</v>
          </cell>
          <cell r="B186" t="str">
            <v>HiControl 1 EK</v>
          </cell>
        </row>
        <row r="187">
          <cell r="A187">
            <v>4190896</v>
          </cell>
          <cell r="B187" t="str">
            <v>HiControl 1</v>
          </cell>
        </row>
        <row r="188">
          <cell r="A188">
            <v>4191674</v>
          </cell>
          <cell r="B188" t="str">
            <v>HiSewlift3-I35</v>
          </cell>
        </row>
        <row r="189">
          <cell r="A189">
            <v>4191675</v>
          </cell>
          <cell r="B189" t="str">
            <v>HiSewlift3-15</v>
          </cell>
        </row>
        <row r="190">
          <cell r="A190">
            <v>4191677</v>
          </cell>
          <cell r="B190" t="str">
            <v>HiSewlift3-35</v>
          </cell>
        </row>
        <row r="191">
          <cell r="A191">
            <v>4191678</v>
          </cell>
          <cell r="B191" t="str">
            <v>HiDrainlift3-24</v>
          </cell>
        </row>
        <row r="192">
          <cell r="A192">
            <v>4191679</v>
          </cell>
          <cell r="B192" t="str">
            <v>HiDrainlift3-35</v>
          </cell>
        </row>
        <row r="193">
          <cell r="A193">
            <v>4191680</v>
          </cell>
          <cell r="B193" t="str">
            <v>HiDrainlift3-37</v>
          </cell>
        </row>
        <row r="194">
          <cell r="A194">
            <v>4204510</v>
          </cell>
          <cell r="B194" t="str">
            <v>WMS G 5/4 ochrana proti suchoběhu</v>
          </cell>
        </row>
        <row r="195">
          <cell r="A195">
            <v>4212734</v>
          </cell>
          <cell r="B195" t="str">
            <v>Jet WJ 203 X (3~230/400 V)</v>
          </cell>
        </row>
        <row r="196">
          <cell r="A196">
            <v>4212735</v>
          </cell>
          <cell r="B196" t="str">
            <v>Jet WJ 204 X (3~230/400 V)</v>
          </cell>
        </row>
        <row r="197">
          <cell r="A197">
            <v>4243583</v>
          </cell>
          <cell r="B197" t="str">
            <v>ISAR BOOST 5-E-3</v>
          </cell>
        </row>
        <row r="198">
          <cell r="A198">
            <v>4243584</v>
          </cell>
          <cell r="B198" t="str">
            <v>ISAR BOOST 5-E-5</v>
          </cell>
        </row>
        <row r="199">
          <cell r="A199">
            <v>6045166</v>
          </cell>
          <cell r="B199" t="str">
            <v>TSW32/11A 10M CA</v>
          </cell>
        </row>
        <row r="200">
          <cell r="A200">
            <v>6045167</v>
          </cell>
          <cell r="B200" t="str">
            <v>TSW32/8A 10M CA</v>
          </cell>
        </row>
        <row r="201">
          <cell r="A201">
            <v>6046689</v>
          </cell>
          <cell r="B201" t="str">
            <v>Sub TWU 4.02-14-C (1~230 V, 50 Hz)</v>
          </cell>
        </row>
        <row r="202">
          <cell r="A202">
            <v>6049336</v>
          </cell>
          <cell r="B202" t="str">
            <v>Sub TWU 4.02-20-C (1~230 V, 50 Hz)</v>
          </cell>
        </row>
        <row r="203">
          <cell r="A203">
            <v>6049347</v>
          </cell>
          <cell r="B203" t="str">
            <v>Sub TWU 4.02-20-C (3~400 V, 50 Hz)</v>
          </cell>
        </row>
        <row r="204">
          <cell r="A204">
            <v>6049351</v>
          </cell>
          <cell r="B204" t="str">
            <v>Sub TWU 4.04-14-C (3~400 V, 50 Hz)</v>
          </cell>
        </row>
        <row r="205">
          <cell r="A205">
            <v>6069669</v>
          </cell>
          <cell r="B205" t="str">
            <v>Podstavec pro přenosnou instalaci DN40</v>
          </cell>
        </row>
        <row r="206">
          <cell r="A206">
            <v>6069868</v>
          </cell>
          <cell r="B206" t="str">
            <v>Rexa CUT GI03.26/S-T15-2-540</v>
          </cell>
        </row>
        <row r="207">
          <cell r="A207">
            <v>6079208</v>
          </cell>
          <cell r="B207" t="str">
            <v>Sub TWI 4.02-13-CI (1~230 V, 50 Hz)</v>
          </cell>
        </row>
        <row r="208">
          <cell r="A208">
            <v>6079209</v>
          </cell>
          <cell r="B208" t="str">
            <v>Sub TWI 4.02-18-CI (1~230 V, 50 Hz)</v>
          </cell>
        </row>
        <row r="209">
          <cell r="A209">
            <v>6079247</v>
          </cell>
          <cell r="B209" t="str">
            <v>Sub TWI 4.02-18-CI (3~400 V, 50 Hz)</v>
          </cell>
        </row>
        <row r="210">
          <cell r="A210">
            <v>6079268</v>
          </cell>
          <cell r="B210" t="str">
            <v>Sub TWI 4.05-17-CI (3~400 V, 50 Hz)</v>
          </cell>
        </row>
        <row r="211">
          <cell r="A211">
            <v>6079595</v>
          </cell>
          <cell r="B211" t="str">
            <v>Rozběhová skříňka SPU4‐"MP"16MF‐P2‐50HZ‐230V‐4A</v>
          </cell>
        </row>
        <row r="212">
          <cell r="A212">
            <v>6079598</v>
          </cell>
          <cell r="B212" t="str">
            <v>Rozběhová skříňka SPU4‐"MP"40MF‐P2‐50HZ‐230V‐9A</v>
          </cell>
        </row>
        <row r="213">
          <cell r="A213">
            <v>6081534</v>
          </cell>
          <cell r="B213" t="str">
            <v>Rexa CUT GI03.26/S-M15-2-523/P</v>
          </cell>
        </row>
        <row r="214">
          <cell r="A214">
            <v>6083318</v>
          </cell>
          <cell r="B214" t="str">
            <v>ACTUN FIRST SPU4.01-13-B/XI4-50-1-230</v>
          </cell>
        </row>
        <row r="215">
          <cell r="A215">
            <v>6083329</v>
          </cell>
          <cell r="B215" t="str">
            <v>ACTUN FIRST SPU4.03-11-B/XI4-50-1-230</v>
          </cell>
        </row>
        <row r="216">
          <cell r="A216">
            <v>6083330</v>
          </cell>
          <cell r="B216" t="str">
            <v>ACTUN FIRST SPU4.03-16-B/XI4-50-1-230</v>
          </cell>
        </row>
        <row r="217">
          <cell r="A217">
            <v>6083369</v>
          </cell>
          <cell r="B217" t="str">
            <v>ACTUN FIRST SPU4.03-16-B/XI4-50-3-400</v>
          </cell>
        </row>
        <row r="218">
          <cell r="A218">
            <v>6083384</v>
          </cell>
          <cell r="B218" t="str">
            <v>ACTUN FIRST SPU4.05-16-B/XI4-50-3-400</v>
          </cell>
        </row>
        <row r="219">
          <cell r="A219">
            <v>6083391</v>
          </cell>
          <cell r="B219" t="str">
            <v>ACTUN FIRST SPU4.06-20-B/XI4-50-3-400</v>
          </cell>
        </row>
        <row r="220">
          <cell r="A220">
            <v>6084350</v>
          </cell>
          <cell r="B220" t="str">
            <v>Rozběhová skříňka SPU4‐"MP"35MF‐P2‐50HZ‐230V‐6A</v>
          </cell>
        </row>
        <row r="221">
          <cell r="A221">
            <v>503211390</v>
          </cell>
          <cell r="B221" t="str">
            <v>Plovákový spínač WA 65 (PSN-O) 5M</v>
          </cell>
        </row>
        <row r="222">
          <cell r="A222">
            <v>503211698</v>
          </cell>
          <cell r="B222" t="str">
            <v>Plovák WA 65 EK</v>
          </cell>
        </row>
        <row r="223">
          <cell r="A223">
            <v>503211893</v>
          </cell>
          <cell r="B223" t="str">
            <v>Plovákový spínač WA 65 (PSN-O) 10M +VP.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53"/>
  <sheetViews>
    <sheetView tabSelected="1" zoomScale="120" zoomScaleNormal="120" workbookViewId="0">
      <selection activeCell="D2" sqref="D2"/>
    </sheetView>
  </sheetViews>
  <sheetFormatPr defaultRowHeight="15" x14ac:dyDescent="0.25"/>
  <cols>
    <col min="2" max="2" width="10" bestFit="1" customWidth="1"/>
    <col min="3" max="3" width="42.85546875" customWidth="1"/>
    <col min="4" max="4" width="18.140625" style="1" customWidth="1"/>
    <col min="5" max="5" width="8.28515625" style="2" customWidth="1"/>
    <col min="6" max="6" width="17.140625" style="1" customWidth="1"/>
  </cols>
  <sheetData>
    <row r="1" spans="2:6" ht="12.75" customHeight="1" x14ac:dyDescent="0.25"/>
    <row r="2" spans="2:6" s="10" customFormat="1" ht="59.25" customHeight="1" x14ac:dyDescent="0.25">
      <c r="B2" s="8" t="s">
        <v>141</v>
      </c>
      <c r="C2" s="8" t="s">
        <v>143</v>
      </c>
      <c r="D2" s="8" t="s">
        <v>163</v>
      </c>
      <c r="E2" s="9" t="s">
        <v>144</v>
      </c>
      <c r="F2" s="8" t="s">
        <v>79</v>
      </c>
    </row>
    <row r="3" spans="2:6" x14ac:dyDescent="0.25">
      <c r="B3" s="26" t="s">
        <v>145</v>
      </c>
      <c r="C3" s="27"/>
      <c r="D3" s="27"/>
      <c r="E3" s="27"/>
      <c r="F3" s="28"/>
    </row>
    <row r="4" spans="2:6" x14ac:dyDescent="0.25">
      <c r="B4" s="3">
        <v>4243583</v>
      </c>
      <c r="C4" s="4" t="s">
        <v>0</v>
      </c>
      <c r="D4" s="13">
        <v>806.4</v>
      </c>
      <c r="E4" s="7" t="s">
        <v>74</v>
      </c>
      <c r="F4" s="7" t="str">
        <f>VLOOKUP(B4,[1]List1!$A:$E,5,0)</f>
        <v>PG05</v>
      </c>
    </row>
    <row r="5" spans="2:6" x14ac:dyDescent="0.25">
      <c r="B5" s="3">
        <v>4243584</v>
      </c>
      <c r="C5" s="4" t="s">
        <v>85</v>
      </c>
      <c r="D5" s="13">
        <v>910.8</v>
      </c>
      <c r="E5" s="7" t="s">
        <v>74</v>
      </c>
      <c r="F5" s="7" t="str">
        <f>VLOOKUP(B5,[1]List1!$A:$E,5,0)</f>
        <v>PG05</v>
      </c>
    </row>
    <row r="6" spans="2:6" x14ac:dyDescent="0.25">
      <c r="B6" s="26" t="s">
        <v>146</v>
      </c>
      <c r="C6" s="27"/>
      <c r="D6" s="27"/>
      <c r="E6" s="27"/>
      <c r="F6" s="28"/>
    </row>
    <row r="7" spans="2:6" x14ac:dyDescent="0.25">
      <c r="B7" s="20" t="s">
        <v>147</v>
      </c>
      <c r="C7" s="21"/>
      <c r="D7" s="21"/>
      <c r="E7" s="21"/>
      <c r="F7" s="22"/>
    </row>
    <row r="8" spans="2:6" x14ac:dyDescent="0.25">
      <c r="B8" s="4">
        <v>2549379</v>
      </c>
      <c r="C8" s="4" t="s">
        <v>1</v>
      </c>
      <c r="D8" s="13">
        <v>374.4</v>
      </c>
      <c r="E8" s="7" t="s">
        <v>74</v>
      </c>
      <c r="F8" s="7" t="str">
        <f>VLOOKUP(B8,[1]List1!$A:$E,5,0)</f>
        <v>PG05</v>
      </c>
    </row>
    <row r="9" spans="2:6" x14ac:dyDescent="0.25">
      <c r="B9" s="4">
        <v>2549383</v>
      </c>
      <c r="C9" s="4" t="s">
        <v>2</v>
      </c>
      <c r="D9" s="13">
        <v>481.2</v>
      </c>
      <c r="E9" s="7" t="s">
        <v>74</v>
      </c>
      <c r="F9" s="7" t="str">
        <f>VLOOKUP(B9,[1]List1!$A:$E,5,0)</f>
        <v>PG05</v>
      </c>
    </row>
    <row r="10" spans="2:6" x14ac:dyDescent="0.25">
      <c r="B10" s="4">
        <v>2549384</v>
      </c>
      <c r="C10" s="4" t="s">
        <v>3</v>
      </c>
      <c r="D10" s="13">
        <v>504</v>
      </c>
      <c r="E10" s="7" t="s">
        <v>74</v>
      </c>
      <c r="F10" s="7" t="str">
        <f>VLOOKUP(B10,[1]List1!$A:$E,5,0)</f>
        <v>PG05</v>
      </c>
    </row>
    <row r="11" spans="2:6" x14ac:dyDescent="0.25">
      <c r="B11" s="4">
        <v>2865898</v>
      </c>
      <c r="C11" s="4" t="s">
        <v>4</v>
      </c>
      <c r="D11" s="13">
        <v>655.19999999999993</v>
      </c>
      <c r="E11" s="7" t="s">
        <v>74</v>
      </c>
      <c r="F11" s="7" t="str">
        <f>VLOOKUP(B11,[1]List1!$A:$E,5,0)</f>
        <v>PG05</v>
      </c>
    </row>
    <row r="12" spans="2:6" x14ac:dyDescent="0.25">
      <c r="B12" s="4">
        <v>2865899</v>
      </c>
      <c r="C12" s="4" t="s">
        <v>5</v>
      </c>
      <c r="D12" s="13">
        <v>634.79999999999995</v>
      </c>
      <c r="E12" s="7" t="s">
        <v>74</v>
      </c>
      <c r="F12" s="7" t="str">
        <f>VLOOKUP(B12,[1]List1!$A:$E,5,0)</f>
        <v>PG05</v>
      </c>
    </row>
    <row r="13" spans="2:6" x14ac:dyDescent="0.25">
      <c r="B13" s="4">
        <v>2865900</v>
      </c>
      <c r="C13" s="4" t="s">
        <v>6</v>
      </c>
      <c r="D13" s="13">
        <v>459.59999999999997</v>
      </c>
      <c r="E13" s="7" t="s">
        <v>74</v>
      </c>
      <c r="F13" s="7" t="str">
        <f>VLOOKUP(B13,[1]List1!$A:$E,5,0)</f>
        <v>PG05</v>
      </c>
    </row>
    <row r="14" spans="2:6" x14ac:dyDescent="0.25">
      <c r="B14" s="4">
        <v>2870211</v>
      </c>
      <c r="C14" s="4" t="s">
        <v>82</v>
      </c>
      <c r="D14" s="13">
        <v>430.8</v>
      </c>
      <c r="E14" s="7" t="s">
        <v>74</v>
      </c>
      <c r="F14" s="7" t="str">
        <f>VLOOKUP(B14,[1]List1!$A:$E,5,0)</f>
        <v>PG05</v>
      </c>
    </row>
    <row r="15" spans="2:6" x14ac:dyDescent="0.25">
      <c r="B15" s="4">
        <v>2549346</v>
      </c>
      <c r="C15" s="4" t="s">
        <v>86</v>
      </c>
      <c r="D15" s="13">
        <v>912</v>
      </c>
      <c r="E15" s="7" t="s">
        <v>74</v>
      </c>
      <c r="F15" s="7" t="str">
        <f>VLOOKUP(B15,[1]List1!$A:$E,5,0)</f>
        <v>PG05</v>
      </c>
    </row>
    <row r="16" spans="2:6" x14ac:dyDescent="0.25">
      <c r="B16" s="17" t="s">
        <v>148</v>
      </c>
      <c r="C16" s="18"/>
      <c r="D16" s="18"/>
      <c r="E16" s="18"/>
      <c r="F16" s="19"/>
    </row>
    <row r="17" spans="2:6" x14ac:dyDescent="0.25">
      <c r="B17" s="4">
        <v>2865569</v>
      </c>
      <c r="C17" s="4" t="s">
        <v>9</v>
      </c>
      <c r="D17" s="13">
        <v>327.59999999999997</v>
      </c>
      <c r="E17" s="7" t="s">
        <v>74</v>
      </c>
      <c r="F17" s="7" t="str">
        <f>VLOOKUP(B17,[1]List1!$A:$E,5,0)</f>
        <v>PG05</v>
      </c>
    </row>
    <row r="18" spans="2:6" x14ac:dyDescent="0.25">
      <c r="B18" s="4">
        <v>2865570</v>
      </c>
      <c r="C18" s="4" t="s">
        <v>10</v>
      </c>
      <c r="D18" s="13">
        <v>288</v>
      </c>
      <c r="E18" s="7" t="s">
        <v>74</v>
      </c>
      <c r="F18" s="7" t="str">
        <f>VLOOKUP(B18,[1]List1!$A:$E,5,0)</f>
        <v>PG05</v>
      </c>
    </row>
    <row r="19" spans="2:6" x14ac:dyDescent="0.25">
      <c r="B19" s="4">
        <v>2865601</v>
      </c>
      <c r="C19" s="4" t="s">
        <v>11</v>
      </c>
      <c r="D19" s="13">
        <v>259.2</v>
      </c>
      <c r="E19" s="7" t="s">
        <v>74</v>
      </c>
      <c r="F19" s="7" t="str">
        <f>VLOOKUP(B19,[1]List1!$A:$E,5,0)</f>
        <v>PG05</v>
      </c>
    </row>
    <row r="20" spans="2:6" x14ac:dyDescent="0.25">
      <c r="B20" s="4">
        <v>4081221</v>
      </c>
      <c r="C20" s="4" t="s">
        <v>12</v>
      </c>
      <c r="D20" s="13">
        <v>174</v>
      </c>
      <c r="E20" s="7" t="s">
        <v>74</v>
      </c>
      <c r="F20" s="7" t="str">
        <f>VLOOKUP(B20,[1]List1!$A:$E,5,0)</f>
        <v>PG05</v>
      </c>
    </row>
    <row r="21" spans="2:6" x14ac:dyDescent="0.25">
      <c r="B21" s="4">
        <v>4081222</v>
      </c>
      <c r="C21" s="4" t="s">
        <v>13</v>
      </c>
      <c r="D21" s="13">
        <v>190.79999999999998</v>
      </c>
      <c r="E21" s="7" t="s">
        <v>74</v>
      </c>
      <c r="F21" s="7" t="str">
        <f>VLOOKUP(B21,[1]List1!$A:$E,5,0)</f>
        <v>PG05</v>
      </c>
    </row>
    <row r="22" spans="2:6" x14ac:dyDescent="0.25">
      <c r="B22" s="4">
        <v>4081224</v>
      </c>
      <c r="C22" s="4" t="s">
        <v>14</v>
      </c>
      <c r="D22" s="13">
        <v>184.79999999999998</v>
      </c>
      <c r="E22" s="7" t="s">
        <v>74</v>
      </c>
      <c r="F22" s="7" t="str">
        <f>VLOOKUP(B22,[1]List1!$A:$E,5,0)</f>
        <v>PG05</v>
      </c>
    </row>
    <row r="23" spans="2:6" x14ac:dyDescent="0.25">
      <c r="B23" s="4">
        <v>4081225</v>
      </c>
      <c r="C23" s="4" t="s">
        <v>15</v>
      </c>
      <c r="D23" s="13">
        <v>199.2</v>
      </c>
      <c r="E23" s="7" t="s">
        <v>74</v>
      </c>
      <c r="F23" s="7" t="str">
        <f>VLOOKUP(B23,[1]List1!$A:$E,5,0)</f>
        <v>PG05</v>
      </c>
    </row>
    <row r="24" spans="2:6" x14ac:dyDescent="0.25">
      <c r="B24" s="4">
        <v>4143999</v>
      </c>
      <c r="C24" s="4" t="s">
        <v>16</v>
      </c>
      <c r="D24" s="13">
        <v>218.4</v>
      </c>
      <c r="E24" s="7" t="s">
        <v>74</v>
      </c>
      <c r="F24" s="7" t="str">
        <f>VLOOKUP(B24,[1]List1!$A:$E,5,0)</f>
        <v>PG05</v>
      </c>
    </row>
    <row r="25" spans="2:6" x14ac:dyDescent="0.25">
      <c r="B25" s="4">
        <v>4144401</v>
      </c>
      <c r="C25" s="4" t="s">
        <v>17</v>
      </c>
      <c r="D25" s="13">
        <v>229.2</v>
      </c>
      <c r="E25" s="7" t="s">
        <v>74</v>
      </c>
      <c r="F25" s="7" t="str">
        <f>VLOOKUP(B25,[1]List1!$A:$E,5,0)</f>
        <v>PG05</v>
      </c>
    </row>
    <row r="26" spans="2:6" x14ac:dyDescent="0.25">
      <c r="B26" s="4">
        <v>4212734</v>
      </c>
      <c r="C26" s="4" t="s">
        <v>18</v>
      </c>
      <c r="D26" s="13">
        <v>196.79999999999998</v>
      </c>
      <c r="E26" s="7" t="s">
        <v>74</v>
      </c>
      <c r="F26" s="7" t="str">
        <f>VLOOKUP(B26,[1]List1!$A:$E,5,0)</f>
        <v>PG05</v>
      </c>
    </row>
    <row r="27" spans="2:6" x14ac:dyDescent="0.25">
      <c r="B27" s="4">
        <v>4212735</v>
      </c>
      <c r="C27" s="4" t="s">
        <v>19</v>
      </c>
      <c r="D27" s="13">
        <v>234</v>
      </c>
      <c r="E27" s="7" t="s">
        <v>74</v>
      </c>
      <c r="F27" s="7" t="str">
        <f>VLOOKUP(B27,[1]List1!$A:$E,5,0)</f>
        <v>PG05</v>
      </c>
    </row>
    <row r="28" spans="2:6" x14ac:dyDescent="0.25">
      <c r="B28" s="17" t="s">
        <v>149</v>
      </c>
      <c r="C28" s="18"/>
      <c r="D28" s="18"/>
      <c r="E28" s="18"/>
      <c r="F28" s="19"/>
    </row>
    <row r="29" spans="2:6" x14ac:dyDescent="0.25">
      <c r="B29" s="3">
        <v>4104118</v>
      </c>
      <c r="C29" s="4" t="s">
        <v>21</v>
      </c>
      <c r="D29" s="13">
        <v>459.59999999999997</v>
      </c>
      <c r="E29" s="7" t="s">
        <v>74</v>
      </c>
      <c r="F29" s="7" t="str">
        <f>VLOOKUP(B29,[1]List1!$A:$E,5,0)</f>
        <v>PG05</v>
      </c>
    </row>
    <row r="30" spans="2:6" x14ac:dyDescent="0.25">
      <c r="B30" s="3">
        <v>4104119</v>
      </c>
      <c r="C30" s="4" t="s">
        <v>22</v>
      </c>
      <c r="D30" s="13">
        <v>579.6</v>
      </c>
      <c r="E30" s="7" t="s">
        <v>74</v>
      </c>
      <c r="F30" s="7" t="str">
        <f>VLOOKUP(B30,[1]List1!$A:$E,5,0)</f>
        <v>PG05</v>
      </c>
    </row>
    <row r="31" spans="2:6" x14ac:dyDescent="0.25">
      <c r="B31" s="3">
        <v>4104120</v>
      </c>
      <c r="C31" s="4" t="s">
        <v>23</v>
      </c>
      <c r="D31" s="13">
        <v>692.4</v>
      </c>
      <c r="E31" s="7" t="s">
        <v>74</v>
      </c>
      <c r="F31" s="7" t="str">
        <f>VLOOKUP(B31,[1]List1!$A:$E,5,0)</f>
        <v>PG05</v>
      </c>
    </row>
    <row r="32" spans="2:6" x14ac:dyDescent="0.25">
      <c r="B32" s="3">
        <v>4104123</v>
      </c>
      <c r="C32" s="4" t="s">
        <v>24</v>
      </c>
      <c r="D32" s="13">
        <v>550.79999999999995</v>
      </c>
      <c r="E32" s="7" t="s">
        <v>74</v>
      </c>
      <c r="F32" s="7" t="str">
        <f>VLOOKUP(B32,[1]List1!$A:$E,5,0)</f>
        <v>PG05</v>
      </c>
    </row>
    <row r="33" spans="2:6" x14ac:dyDescent="0.25">
      <c r="B33" s="3">
        <v>4104124</v>
      </c>
      <c r="C33" s="4" t="s">
        <v>25</v>
      </c>
      <c r="D33" s="13">
        <v>650.4</v>
      </c>
      <c r="E33" s="7" t="s">
        <v>74</v>
      </c>
      <c r="F33" s="7" t="str">
        <f>VLOOKUP(B33,[1]List1!$A:$E,5,0)</f>
        <v>PG05</v>
      </c>
    </row>
    <row r="34" spans="2:6" x14ac:dyDescent="0.25">
      <c r="B34" s="3">
        <v>4144935</v>
      </c>
      <c r="C34" s="4" t="s">
        <v>26</v>
      </c>
      <c r="D34" s="13">
        <v>494.4</v>
      </c>
      <c r="E34" s="7" t="s">
        <v>74</v>
      </c>
      <c r="F34" s="7" t="str">
        <f>VLOOKUP(B34,[1]List1!$A:$E,5,0)</f>
        <v>PG05</v>
      </c>
    </row>
    <row r="35" spans="2:6" x14ac:dyDescent="0.25">
      <c r="B35" s="3">
        <v>4144936</v>
      </c>
      <c r="C35" s="4" t="s">
        <v>27</v>
      </c>
      <c r="D35" s="13">
        <v>565.19999999999993</v>
      </c>
      <c r="E35" s="7" t="s">
        <v>74</v>
      </c>
      <c r="F35" s="7" t="str">
        <f>VLOOKUP(B35,[1]List1!$A:$E,5,0)</f>
        <v>PG05</v>
      </c>
    </row>
    <row r="36" spans="2:6" x14ac:dyDescent="0.25">
      <c r="B36" s="3">
        <v>4144937</v>
      </c>
      <c r="C36" s="4" t="s">
        <v>28</v>
      </c>
      <c r="D36" s="13">
        <v>621.6</v>
      </c>
      <c r="E36" s="7" t="s">
        <v>74</v>
      </c>
      <c r="F36" s="7" t="str">
        <f>VLOOKUP(B36,[1]List1!$A:$E,5,0)</f>
        <v>PG05</v>
      </c>
    </row>
    <row r="37" spans="2:6" x14ac:dyDescent="0.25">
      <c r="B37" s="3">
        <v>4144938</v>
      </c>
      <c r="C37" s="4" t="s">
        <v>29</v>
      </c>
      <c r="D37" s="13">
        <v>678</v>
      </c>
      <c r="E37" s="7" t="s">
        <v>74</v>
      </c>
      <c r="F37" s="7" t="str">
        <f>VLOOKUP(B37,[1]List1!$A:$E,5,0)</f>
        <v>PG05</v>
      </c>
    </row>
    <row r="38" spans="2:6" x14ac:dyDescent="0.25">
      <c r="B38" s="3">
        <v>4144939</v>
      </c>
      <c r="C38" s="4" t="s">
        <v>30</v>
      </c>
      <c r="D38" s="13">
        <v>735.6</v>
      </c>
      <c r="E38" s="7" t="s">
        <v>74</v>
      </c>
      <c r="F38" s="7" t="str">
        <f>VLOOKUP(B38,[1]List1!$A:$E,5,0)</f>
        <v>PG05</v>
      </c>
    </row>
    <row r="39" spans="2:6" x14ac:dyDescent="0.25">
      <c r="B39" s="3">
        <v>4144942</v>
      </c>
      <c r="C39" s="4" t="s">
        <v>31</v>
      </c>
      <c r="D39" s="13">
        <v>630</v>
      </c>
      <c r="E39" s="7" t="s">
        <v>74</v>
      </c>
      <c r="F39" s="7" t="str">
        <f>VLOOKUP(B39,[1]List1!$A:$E,5,0)</f>
        <v>PG05</v>
      </c>
    </row>
    <row r="40" spans="2:6" x14ac:dyDescent="0.25">
      <c r="B40" s="3">
        <v>4144948</v>
      </c>
      <c r="C40" s="4" t="s">
        <v>32</v>
      </c>
      <c r="D40" s="13">
        <v>523.19999999999993</v>
      </c>
      <c r="E40" s="7" t="s">
        <v>74</v>
      </c>
      <c r="F40" s="7" t="str">
        <f>VLOOKUP(B40,[1]List1!$A:$E,5,0)</f>
        <v>PG05</v>
      </c>
    </row>
    <row r="41" spans="2:6" x14ac:dyDescent="0.25">
      <c r="B41" s="3">
        <v>4144949</v>
      </c>
      <c r="C41" s="4" t="s">
        <v>33</v>
      </c>
      <c r="D41" s="13">
        <v>636</v>
      </c>
      <c r="E41" s="7" t="s">
        <v>74</v>
      </c>
      <c r="F41" s="7" t="str">
        <f>VLOOKUP(B41,[1]List1!$A:$E,5,0)</f>
        <v>PG05</v>
      </c>
    </row>
    <row r="42" spans="2:6" x14ac:dyDescent="0.25">
      <c r="B42" s="3">
        <v>4144952</v>
      </c>
      <c r="C42" s="4" t="s">
        <v>34</v>
      </c>
      <c r="D42" s="13">
        <v>594</v>
      </c>
      <c r="E42" s="7" t="s">
        <v>74</v>
      </c>
      <c r="F42" s="7" t="str">
        <f>VLOOKUP(B42,[1]List1!$A:$E,5,0)</f>
        <v>PG05</v>
      </c>
    </row>
    <row r="43" spans="2:6" x14ac:dyDescent="0.25">
      <c r="B43" s="3">
        <v>4144963</v>
      </c>
      <c r="C43" s="4" t="s">
        <v>35</v>
      </c>
      <c r="D43" s="13">
        <v>664.8</v>
      </c>
      <c r="E43" s="7" t="s">
        <v>74</v>
      </c>
      <c r="F43" s="7" t="s">
        <v>76</v>
      </c>
    </row>
    <row r="44" spans="2:6" x14ac:dyDescent="0.25">
      <c r="B44" s="14" t="s">
        <v>150</v>
      </c>
      <c r="C44" s="15"/>
      <c r="D44" s="15"/>
      <c r="E44" s="15"/>
      <c r="F44" s="16"/>
    </row>
    <row r="45" spans="2:6" x14ac:dyDescent="0.25">
      <c r="B45" s="3">
        <v>2549358</v>
      </c>
      <c r="C45" s="4" t="s">
        <v>87</v>
      </c>
      <c r="D45" s="13">
        <v>804</v>
      </c>
      <c r="E45" s="7" t="s">
        <v>74</v>
      </c>
      <c r="F45" s="7" t="str">
        <f>VLOOKUP(B45,[1]List1!$A:$E,5,0)</f>
        <v>PG05</v>
      </c>
    </row>
    <row r="46" spans="2:6" x14ac:dyDescent="0.25">
      <c r="B46" s="5">
        <v>2523128</v>
      </c>
      <c r="C46" s="6" t="s">
        <v>88</v>
      </c>
      <c r="D46" s="13">
        <v>3134.4</v>
      </c>
      <c r="E46" s="7" t="s">
        <v>74</v>
      </c>
      <c r="F46" s="7" t="str">
        <f>VLOOKUP(B46,[1]List1!$A:$E,5,0)</f>
        <v>PG06</v>
      </c>
    </row>
    <row r="47" spans="2:6" x14ac:dyDescent="0.25">
      <c r="B47" s="14" t="s">
        <v>151</v>
      </c>
      <c r="C47" s="15"/>
      <c r="D47" s="15"/>
      <c r="E47" s="15"/>
      <c r="F47" s="16"/>
    </row>
    <row r="48" spans="2:6" x14ac:dyDescent="0.25">
      <c r="B48" s="3">
        <v>2551468</v>
      </c>
      <c r="C48" s="4" t="s">
        <v>89</v>
      </c>
      <c r="D48" s="13">
        <v>1398</v>
      </c>
      <c r="E48" s="7" t="s">
        <v>74</v>
      </c>
      <c r="F48" s="7" t="str">
        <f>VLOOKUP(B48,[1]List1!$A:$E,5,0)</f>
        <v>PG05</v>
      </c>
    </row>
    <row r="49" spans="2:6" x14ac:dyDescent="0.25">
      <c r="B49" s="3">
        <v>2551469</v>
      </c>
      <c r="C49" s="4" t="s">
        <v>90</v>
      </c>
      <c r="D49" s="13">
        <v>1468.8</v>
      </c>
      <c r="E49" s="7" t="s">
        <v>74</v>
      </c>
      <c r="F49" s="7" t="str">
        <f>VLOOKUP(B49,[1]List1!$A:$E,5,0)</f>
        <v>PG05</v>
      </c>
    </row>
    <row r="50" spans="2:6" x14ac:dyDescent="0.25">
      <c r="B50" s="3">
        <v>2551470</v>
      </c>
      <c r="C50" s="4" t="s">
        <v>91</v>
      </c>
      <c r="D50" s="13">
        <v>1539.6</v>
      </c>
      <c r="E50" s="7" t="s">
        <v>74</v>
      </c>
      <c r="F50" s="7" t="str">
        <f>VLOOKUP(B50,[1]List1!$A:$E,5,0)</f>
        <v>PG05</v>
      </c>
    </row>
    <row r="51" spans="2:6" x14ac:dyDescent="0.25">
      <c r="B51" s="3">
        <v>2551471</v>
      </c>
      <c r="C51" s="4" t="s">
        <v>92</v>
      </c>
      <c r="D51" s="13">
        <v>2005.1999999999998</v>
      </c>
      <c r="E51" s="7" t="s">
        <v>74</v>
      </c>
      <c r="F51" s="7" t="str">
        <f>VLOOKUP(B51,[1]List1!$A:$E,5,0)</f>
        <v>PG05</v>
      </c>
    </row>
    <row r="52" spans="2:6" x14ac:dyDescent="0.25">
      <c r="B52" s="3">
        <v>2551472</v>
      </c>
      <c r="C52" s="4" t="s">
        <v>93</v>
      </c>
      <c r="D52" s="13">
        <v>2076</v>
      </c>
      <c r="E52" s="7" t="s">
        <v>74</v>
      </c>
      <c r="F52" s="7" t="str">
        <f>VLOOKUP(B52,[1]List1!$A:$E,5,0)</f>
        <v>PG05</v>
      </c>
    </row>
    <row r="53" spans="2:6" x14ac:dyDescent="0.25">
      <c r="B53" s="3">
        <v>2543633</v>
      </c>
      <c r="C53" s="4" t="s">
        <v>94</v>
      </c>
      <c r="D53" s="13">
        <v>1045.2</v>
      </c>
      <c r="E53" s="7" t="s">
        <v>74</v>
      </c>
      <c r="F53" s="7" t="str">
        <f>VLOOKUP(B53,[1]List1!$A:$E,5,0)</f>
        <v>PG05</v>
      </c>
    </row>
    <row r="54" spans="2:6" x14ac:dyDescent="0.25">
      <c r="B54" s="14" t="s">
        <v>152</v>
      </c>
      <c r="C54" s="15"/>
      <c r="D54" s="15"/>
      <c r="E54" s="15"/>
      <c r="F54" s="16"/>
    </row>
    <row r="55" spans="2:6" x14ac:dyDescent="0.25">
      <c r="B55" s="23" t="s">
        <v>153</v>
      </c>
      <c r="C55" s="24"/>
      <c r="D55" s="24"/>
      <c r="E55" s="24"/>
      <c r="F55" s="25"/>
    </row>
    <row r="56" spans="2:6" x14ac:dyDescent="0.25">
      <c r="B56" s="3">
        <v>2867006</v>
      </c>
      <c r="C56" s="4" t="s">
        <v>36</v>
      </c>
      <c r="D56" s="13">
        <v>1551.6</v>
      </c>
      <c r="E56" s="7" t="s">
        <v>74</v>
      </c>
      <c r="F56" s="7" t="str">
        <f>VLOOKUP(B56,[1]List1!$A:$E,5,0)</f>
        <v>PG05</v>
      </c>
    </row>
    <row r="57" spans="2:6" x14ac:dyDescent="0.25">
      <c r="B57" s="3">
        <v>2867007</v>
      </c>
      <c r="C57" s="4" t="s">
        <v>37</v>
      </c>
      <c r="D57" s="13">
        <v>1850.3999999999999</v>
      </c>
      <c r="E57" s="7" t="s">
        <v>74</v>
      </c>
      <c r="F57" s="7" t="str">
        <f>VLOOKUP(B57,[1]List1!$A:$E,5,0)</f>
        <v>PG05</v>
      </c>
    </row>
    <row r="58" spans="2:6" x14ac:dyDescent="0.25">
      <c r="B58" s="3">
        <v>4090889</v>
      </c>
      <c r="C58" s="4" t="s">
        <v>75</v>
      </c>
      <c r="D58" s="13">
        <v>668.4</v>
      </c>
      <c r="E58" s="7" t="s">
        <v>74</v>
      </c>
      <c r="F58" s="7" t="s">
        <v>76</v>
      </c>
    </row>
    <row r="59" spans="2:6" x14ac:dyDescent="0.25">
      <c r="B59" s="3">
        <v>4090890</v>
      </c>
      <c r="C59" s="4" t="s">
        <v>38</v>
      </c>
      <c r="D59" s="13">
        <v>714</v>
      </c>
      <c r="E59" s="7" t="s">
        <v>74</v>
      </c>
      <c r="F59" s="7" t="s">
        <v>76</v>
      </c>
    </row>
    <row r="60" spans="2:6" x14ac:dyDescent="0.25">
      <c r="B60" s="3">
        <v>4090891</v>
      </c>
      <c r="C60" s="4" t="s">
        <v>39</v>
      </c>
      <c r="D60" s="13">
        <v>796.8</v>
      </c>
      <c r="E60" s="7" t="s">
        <v>74</v>
      </c>
      <c r="F60" s="7" t="s">
        <v>76</v>
      </c>
    </row>
    <row r="61" spans="2:6" x14ac:dyDescent="0.25">
      <c r="B61" s="3">
        <v>4090895</v>
      </c>
      <c r="C61" s="4" t="s">
        <v>77</v>
      </c>
      <c r="D61" s="13">
        <v>870</v>
      </c>
      <c r="E61" s="7" t="s">
        <v>74</v>
      </c>
      <c r="F61" s="7" t="s">
        <v>76</v>
      </c>
    </row>
    <row r="62" spans="2:6" x14ac:dyDescent="0.25">
      <c r="B62" s="23" t="s">
        <v>154</v>
      </c>
      <c r="C62" s="24"/>
      <c r="D62" s="24"/>
      <c r="E62" s="24"/>
      <c r="F62" s="25"/>
    </row>
    <row r="63" spans="2:6" x14ac:dyDescent="0.25">
      <c r="B63" s="3">
        <v>6091317</v>
      </c>
      <c r="C63" s="4" t="s">
        <v>70</v>
      </c>
      <c r="D63" s="13">
        <v>835.19999999999993</v>
      </c>
      <c r="E63" s="7" t="s">
        <v>74</v>
      </c>
      <c r="F63" s="7" t="s">
        <v>76</v>
      </c>
    </row>
    <row r="64" spans="2:6" x14ac:dyDescent="0.25">
      <c r="B64" s="3">
        <v>6091319</v>
      </c>
      <c r="C64" s="4" t="s">
        <v>71</v>
      </c>
      <c r="D64" s="13">
        <v>957.59999999999991</v>
      </c>
      <c r="E64" s="7" t="s">
        <v>74</v>
      </c>
      <c r="F64" s="7" t="s">
        <v>76</v>
      </c>
    </row>
    <row r="65" spans="2:6" x14ac:dyDescent="0.25">
      <c r="B65" s="3">
        <v>6091318</v>
      </c>
      <c r="C65" s="4" t="s">
        <v>72</v>
      </c>
      <c r="D65" s="13">
        <v>861.6</v>
      </c>
      <c r="E65" s="7" t="s">
        <v>74</v>
      </c>
      <c r="F65" s="7" t="s">
        <v>76</v>
      </c>
    </row>
    <row r="66" spans="2:6" x14ac:dyDescent="0.25">
      <c r="B66" s="3">
        <v>6091358</v>
      </c>
      <c r="C66" s="4" t="s">
        <v>73</v>
      </c>
      <c r="D66" s="13">
        <v>1053.5999999999999</v>
      </c>
      <c r="E66" s="7" t="s">
        <v>74</v>
      </c>
      <c r="F66" s="7" t="s">
        <v>76</v>
      </c>
    </row>
    <row r="67" spans="2:6" x14ac:dyDescent="0.25">
      <c r="B67" s="4">
        <v>6046689</v>
      </c>
      <c r="C67" s="4" t="s">
        <v>95</v>
      </c>
      <c r="D67" s="13">
        <v>652.79999999999995</v>
      </c>
      <c r="E67" s="7" t="s">
        <v>74</v>
      </c>
      <c r="F67" s="7" t="str">
        <f>VLOOKUP(B67,[1]List1!$A:$E,5,0)</f>
        <v>PG05</v>
      </c>
    </row>
    <row r="68" spans="2:6" x14ac:dyDescent="0.25">
      <c r="B68" s="4">
        <v>6049336</v>
      </c>
      <c r="C68" s="4" t="s">
        <v>96</v>
      </c>
      <c r="D68" s="13">
        <v>751.19999999999993</v>
      </c>
      <c r="E68" s="7" t="s">
        <v>74</v>
      </c>
      <c r="F68" s="7" t="str">
        <f>VLOOKUP(B68,[1]List1!$A:$E,5,0)</f>
        <v>PG05</v>
      </c>
    </row>
    <row r="69" spans="2:6" x14ac:dyDescent="0.25">
      <c r="B69" s="4">
        <v>6049347</v>
      </c>
      <c r="C69" s="4" t="s">
        <v>97</v>
      </c>
      <c r="D69" s="13">
        <v>655.19999999999993</v>
      </c>
      <c r="E69" s="7" t="s">
        <v>74</v>
      </c>
      <c r="F69" s="7" t="str">
        <f>VLOOKUP(B69,[1]List1!$A:$E,5,0)</f>
        <v>PG05</v>
      </c>
    </row>
    <row r="70" spans="2:6" x14ac:dyDescent="0.25">
      <c r="B70" s="4">
        <v>6049351</v>
      </c>
      <c r="C70" s="4" t="s">
        <v>98</v>
      </c>
      <c r="D70" s="13">
        <v>619.19999999999993</v>
      </c>
      <c r="E70" s="7" t="s">
        <v>74</v>
      </c>
      <c r="F70" s="7" t="str">
        <f>VLOOKUP(B70,[1]List1!$A:$E,5,0)</f>
        <v>PG05</v>
      </c>
    </row>
    <row r="71" spans="2:6" x14ac:dyDescent="0.25">
      <c r="B71" s="3">
        <v>6049341</v>
      </c>
      <c r="C71" s="4" t="s">
        <v>81</v>
      </c>
      <c r="D71" s="13">
        <v>892.8</v>
      </c>
      <c r="E71" s="7" t="s">
        <v>74</v>
      </c>
      <c r="F71" s="7" t="s">
        <v>76</v>
      </c>
    </row>
    <row r="72" spans="2:6" x14ac:dyDescent="0.25">
      <c r="B72" s="14" t="s">
        <v>155</v>
      </c>
      <c r="C72" s="15"/>
      <c r="D72" s="15"/>
      <c r="E72" s="15"/>
      <c r="F72" s="16"/>
    </row>
    <row r="73" spans="2:6" x14ac:dyDescent="0.25">
      <c r="B73" s="23" t="s">
        <v>156</v>
      </c>
      <c r="C73" s="24"/>
      <c r="D73" s="24"/>
      <c r="E73" s="24"/>
      <c r="F73" s="25"/>
    </row>
    <row r="74" spans="2:6" x14ac:dyDescent="0.25">
      <c r="B74" s="3">
        <v>4048413</v>
      </c>
      <c r="C74" s="4" t="s">
        <v>40</v>
      </c>
      <c r="D74" s="13">
        <v>186</v>
      </c>
      <c r="E74" s="7" t="s">
        <v>74</v>
      </c>
      <c r="F74" s="7" t="str">
        <f>VLOOKUP(B74,[1]List1!$A:$E,5,0)</f>
        <v>PG07</v>
      </c>
    </row>
    <row r="75" spans="2:6" x14ac:dyDescent="0.25">
      <c r="B75" s="3">
        <v>4048414</v>
      </c>
      <c r="C75" s="4" t="s">
        <v>41</v>
      </c>
      <c r="D75" s="13">
        <v>217.2</v>
      </c>
      <c r="E75" s="7" t="s">
        <v>74</v>
      </c>
      <c r="F75" s="7" t="str">
        <f>VLOOKUP(B75,[1]List1!$A:$E,5,0)</f>
        <v>PG07</v>
      </c>
    </row>
    <row r="76" spans="2:6" x14ac:dyDescent="0.25">
      <c r="B76" s="3">
        <v>4048715</v>
      </c>
      <c r="C76" s="4" t="s">
        <v>42</v>
      </c>
      <c r="D76" s="13">
        <v>298.8</v>
      </c>
      <c r="E76" s="7" t="s">
        <v>74</v>
      </c>
      <c r="F76" s="7" t="str">
        <f>VLOOKUP(B76,[1]List1!$A:$E,5,0)</f>
        <v>PG07</v>
      </c>
    </row>
    <row r="77" spans="2:6" x14ac:dyDescent="0.25">
      <c r="B77" s="3">
        <v>4058060</v>
      </c>
      <c r="C77" s="4" t="s">
        <v>43</v>
      </c>
      <c r="D77" s="13">
        <v>258</v>
      </c>
      <c r="E77" s="7" t="s">
        <v>74</v>
      </c>
      <c r="F77" s="7" t="str">
        <f>VLOOKUP(B77,[1]List1!$A:$E,5,0)</f>
        <v>PG07</v>
      </c>
    </row>
    <row r="78" spans="2:6" x14ac:dyDescent="0.25">
      <c r="B78" s="3">
        <v>4145325</v>
      </c>
      <c r="C78" s="4" t="s">
        <v>44</v>
      </c>
      <c r="D78" s="13">
        <v>219.6</v>
      </c>
      <c r="E78" s="7" t="s">
        <v>74</v>
      </c>
      <c r="F78" s="7" t="str">
        <f>VLOOKUP(B78,[1]List1!$A:$E,5,0)</f>
        <v>PG07</v>
      </c>
    </row>
    <row r="79" spans="2:6" x14ac:dyDescent="0.25">
      <c r="B79" s="3">
        <v>4145327</v>
      </c>
      <c r="C79" s="4" t="s">
        <v>45</v>
      </c>
      <c r="D79" s="13">
        <v>235.2</v>
      </c>
      <c r="E79" s="7" t="s">
        <v>74</v>
      </c>
      <c r="F79" s="7" t="str">
        <f>VLOOKUP(B79,[1]List1!$A:$E,5,0)</f>
        <v>PG07</v>
      </c>
    </row>
    <row r="80" spans="2:6" x14ac:dyDescent="0.25">
      <c r="B80" s="3">
        <v>6045166</v>
      </c>
      <c r="C80" s="4" t="s">
        <v>99</v>
      </c>
      <c r="D80" s="13">
        <v>396</v>
      </c>
      <c r="E80" s="7" t="s">
        <v>74</v>
      </c>
      <c r="F80" s="7" t="str">
        <f>VLOOKUP(B80,[1]List1!$A:$E,5,0)</f>
        <v>PG07</v>
      </c>
    </row>
    <row r="81" spans="2:6" x14ac:dyDescent="0.25">
      <c r="B81" s="3">
        <v>6045167</v>
      </c>
      <c r="C81" s="4" t="s">
        <v>100</v>
      </c>
      <c r="D81" s="13">
        <v>327.59999999999997</v>
      </c>
      <c r="E81" s="7" t="s">
        <v>74</v>
      </c>
      <c r="F81" s="7" t="str">
        <f>VLOOKUP(B81,[1]List1!$A:$E,5,0)</f>
        <v>PG07</v>
      </c>
    </row>
    <row r="82" spans="2:6" x14ac:dyDescent="0.25">
      <c r="B82" s="3">
        <v>2865142</v>
      </c>
      <c r="C82" s="4" t="s">
        <v>46</v>
      </c>
      <c r="D82" s="13">
        <v>459.59999999999997</v>
      </c>
      <c r="E82" s="7" t="s">
        <v>74</v>
      </c>
      <c r="F82" s="7" t="str">
        <f>VLOOKUP(B82,[1]List1!$A:$E,5,0)</f>
        <v>PG08</v>
      </c>
    </row>
    <row r="83" spans="2:6" x14ac:dyDescent="0.25">
      <c r="B83" s="3">
        <v>3094007</v>
      </c>
      <c r="C83" s="4" t="s">
        <v>47</v>
      </c>
      <c r="D83" s="13">
        <v>448.8</v>
      </c>
      <c r="E83" s="7" t="s">
        <v>74</v>
      </c>
      <c r="F83" s="7" t="str">
        <f>VLOOKUP(B83,[1]List1!$A:$E,5,0)</f>
        <v>PG07</v>
      </c>
    </row>
    <row r="84" spans="2:6" x14ac:dyDescent="0.25">
      <c r="B84" s="3">
        <v>3094009</v>
      </c>
      <c r="C84" s="4" t="s">
        <v>48</v>
      </c>
      <c r="D84" s="13">
        <v>490.79999999999995</v>
      </c>
      <c r="E84" s="7" t="s">
        <v>74</v>
      </c>
      <c r="F84" s="7" t="str">
        <f>VLOOKUP(B84,[1]List1!$A:$E,5,0)</f>
        <v>PG07</v>
      </c>
    </row>
    <row r="85" spans="2:6" x14ac:dyDescent="0.25">
      <c r="B85" s="3">
        <v>3094012</v>
      </c>
      <c r="C85" s="4" t="s">
        <v>49</v>
      </c>
      <c r="D85" s="13">
        <v>500.4</v>
      </c>
      <c r="E85" s="7" t="s">
        <v>74</v>
      </c>
      <c r="F85" s="7" t="str">
        <f>VLOOKUP(B85,[1]List1!$A:$E,5,0)</f>
        <v>PG07</v>
      </c>
    </row>
    <row r="86" spans="2:6" x14ac:dyDescent="0.25">
      <c r="B86" s="4">
        <v>6069868</v>
      </c>
      <c r="C86" s="4" t="s">
        <v>67</v>
      </c>
      <c r="D86" s="13">
        <v>1285.2</v>
      </c>
      <c r="E86" s="7" t="s">
        <v>74</v>
      </c>
      <c r="F86" s="7" t="s">
        <v>80</v>
      </c>
    </row>
    <row r="87" spans="2:6" x14ac:dyDescent="0.25">
      <c r="B87" s="4">
        <v>6081534</v>
      </c>
      <c r="C87" s="4" t="s">
        <v>68</v>
      </c>
      <c r="D87" s="13">
        <v>1408.8</v>
      </c>
      <c r="E87" s="7" t="s">
        <v>74</v>
      </c>
      <c r="F87" s="7" t="s">
        <v>80</v>
      </c>
    </row>
    <row r="88" spans="2:6" x14ac:dyDescent="0.25">
      <c r="B88" s="20" t="s">
        <v>157</v>
      </c>
      <c r="C88" s="21"/>
      <c r="D88" s="21"/>
      <c r="E88" s="21"/>
      <c r="F88" s="22"/>
    </row>
    <row r="89" spans="2:6" x14ac:dyDescent="0.25">
      <c r="B89" s="3">
        <v>2547603</v>
      </c>
      <c r="C89" s="4" t="s">
        <v>50</v>
      </c>
      <c r="D89" s="13">
        <v>1903.1999999999998</v>
      </c>
      <c r="E89" s="7" t="s">
        <v>74</v>
      </c>
      <c r="F89" s="7" t="str">
        <f>VLOOKUP(B89,[1]List1!$A:$E,5,0)</f>
        <v>PG08</v>
      </c>
    </row>
    <row r="90" spans="2:6" x14ac:dyDescent="0.25">
      <c r="B90" s="3">
        <v>2521821</v>
      </c>
      <c r="C90" s="4" t="s">
        <v>101</v>
      </c>
      <c r="D90" s="13">
        <v>987.59999999999991</v>
      </c>
      <c r="E90" s="7" t="s">
        <v>74</v>
      </c>
      <c r="F90" s="7" t="str">
        <f>VLOOKUP(B90,[1]List1!$A:$E,5,0)</f>
        <v>PG07</v>
      </c>
    </row>
    <row r="91" spans="2:6" x14ac:dyDescent="0.25">
      <c r="B91" s="4">
        <v>2865895</v>
      </c>
      <c r="C91" s="4" t="s">
        <v>83</v>
      </c>
      <c r="D91" s="13">
        <v>3408</v>
      </c>
      <c r="E91" s="7" t="s">
        <v>74</v>
      </c>
      <c r="F91" s="7" t="s">
        <v>80</v>
      </c>
    </row>
    <row r="92" spans="2:6" x14ac:dyDescent="0.25">
      <c r="B92" s="4">
        <v>2865894</v>
      </c>
      <c r="C92" s="4" t="s">
        <v>84</v>
      </c>
      <c r="D92" s="13">
        <v>3223.2</v>
      </c>
      <c r="E92" s="7" t="s">
        <v>74</v>
      </c>
      <c r="F92" s="7" t="s">
        <v>80</v>
      </c>
    </row>
    <row r="93" spans="2:6" x14ac:dyDescent="0.25">
      <c r="B93" s="17" t="s">
        <v>158</v>
      </c>
      <c r="C93" s="18"/>
      <c r="D93" s="18"/>
      <c r="E93" s="18"/>
      <c r="F93" s="19"/>
    </row>
    <row r="94" spans="2:6" x14ac:dyDescent="0.25">
      <c r="B94" s="3">
        <v>4191674</v>
      </c>
      <c r="C94" s="4" t="s">
        <v>102</v>
      </c>
      <c r="D94" s="13">
        <v>537.6</v>
      </c>
      <c r="E94" s="7" t="s">
        <v>74</v>
      </c>
      <c r="F94" s="7" t="str">
        <f>VLOOKUP(B94,[1]List1!$A:$E,5,0)</f>
        <v>PG07</v>
      </c>
    </row>
    <row r="95" spans="2:6" x14ac:dyDescent="0.25">
      <c r="B95" s="3">
        <v>4191675</v>
      </c>
      <c r="C95" s="4" t="s">
        <v>103</v>
      </c>
      <c r="D95" s="13">
        <v>514.79999999999995</v>
      </c>
      <c r="E95" s="7" t="s">
        <v>74</v>
      </c>
      <c r="F95" s="7" t="str">
        <f>VLOOKUP(B95,[1]List1!$A:$E,5,0)</f>
        <v>PG07</v>
      </c>
    </row>
    <row r="96" spans="2:6" x14ac:dyDescent="0.25">
      <c r="B96" s="3">
        <v>4191677</v>
      </c>
      <c r="C96" s="4" t="s">
        <v>104</v>
      </c>
      <c r="D96" s="13">
        <v>522</v>
      </c>
      <c r="E96" s="7" t="s">
        <v>74</v>
      </c>
      <c r="F96" s="7" t="str">
        <f>VLOOKUP(B96,[1]List1!$A:$E,5,0)</f>
        <v>PG07</v>
      </c>
    </row>
    <row r="97" spans="2:6" x14ac:dyDescent="0.25">
      <c r="B97" s="3">
        <v>4191678</v>
      </c>
      <c r="C97" s="4" t="s">
        <v>105</v>
      </c>
      <c r="D97" s="13">
        <v>450</v>
      </c>
      <c r="E97" s="7" t="s">
        <v>74</v>
      </c>
      <c r="F97" s="7" t="str">
        <f>VLOOKUP(B97,[1]List1!$A:$E,5,0)</f>
        <v>PG07</v>
      </c>
    </row>
    <row r="98" spans="2:6" x14ac:dyDescent="0.25">
      <c r="B98" s="3">
        <v>4191679</v>
      </c>
      <c r="C98" s="4" t="s">
        <v>106</v>
      </c>
      <c r="D98" s="13">
        <v>468</v>
      </c>
      <c r="E98" s="7" t="s">
        <v>74</v>
      </c>
      <c r="F98" s="7" t="str">
        <f>VLOOKUP(B98,[1]List1!$A:$E,5,0)</f>
        <v>PG07</v>
      </c>
    </row>
    <row r="99" spans="2:6" x14ac:dyDescent="0.25">
      <c r="B99" s="3">
        <v>4191680</v>
      </c>
      <c r="C99" s="4" t="s">
        <v>107</v>
      </c>
      <c r="D99" s="13">
        <v>528</v>
      </c>
      <c r="E99" s="7" t="s">
        <v>74</v>
      </c>
      <c r="F99" s="7" t="str">
        <f>VLOOKUP(B99,[1]List1!$A:$E,5,0)</f>
        <v>PG07</v>
      </c>
    </row>
    <row r="100" spans="2:6" x14ac:dyDescent="0.25">
      <c r="B100" s="3">
        <v>2549900</v>
      </c>
      <c r="C100" s="4" t="s">
        <v>51</v>
      </c>
      <c r="D100" s="13">
        <v>2187.6</v>
      </c>
      <c r="E100" s="7" t="s">
        <v>74</v>
      </c>
      <c r="F100" s="7" t="str">
        <f>VLOOKUP(B100,[1]List1!$A:$E,5,0)</f>
        <v>PG07</v>
      </c>
    </row>
    <row r="101" spans="2:6" x14ac:dyDescent="0.25">
      <c r="B101" s="3">
        <v>2549901</v>
      </c>
      <c r="C101" s="4" t="s">
        <v>52</v>
      </c>
      <c r="D101" s="13">
        <v>2187.6</v>
      </c>
      <c r="E101" s="7" t="s">
        <v>74</v>
      </c>
      <c r="F101" s="7" t="str">
        <f>VLOOKUP(B101,[1]List1!$A:$E,5,0)</f>
        <v>PG07</v>
      </c>
    </row>
    <row r="102" spans="2:6" x14ac:dyDescent="0.25">
      <c r="B102" s="20" t="s">
        <v>159</v>
      </c>
      <c r="C102" s="21"/>
      <c r="D102" s="21"/>
      <c r="E102" s="21"/>
      <c r="F102" s="22"/>
    </row>
    <row r="103" spans="2:6" x14ac:dyDescent="0.25">
      <c r="B103" s="3">
        <v>2548552</v>
      </c>
      <c r="C103" s="4" t="s">
        <v>108</v>
      </c>
      <c r="D103" s="13">
        <v>104.39999999999999</v>
      </c>
      <c r="E103" s="7" t="s">
        <v>74</v>
      </c>
      <c r="F103" s="7" t="str">
        <f>VLOOKUP(B103,[1]List1!$A:$E,5,0)</f>
        <v>PG07</v>
      </c>
    </row>
    <row r="104" spans="2:6" x14ac:dyDescent="0.25">
      <c r="B104" s="3">
        <v>2548553</v>
      </c>
      <c r="C104" s="4" t="s">
        <v>109</v>
      </c>
      <c r="D104" s="13">
        <v>132</v>
      </c>
      <c r="E104" s="7" t="s">
        <v>74</v>
      </c>
      <c r="F104" s="7" t="str">
        <f>VLOOKUP(B104,[1]List1!$A:$E,5,0)</f>
        <v>PG07</v>
      </c>
    </row>
    <row r="105" spans="2:6" x14ac:dyDescent="0.25">
      <c r="B105" s="3">
        <v>2548593</v>
      </c>
      <c r="C105" s="4" t="s">
        <v>110</v>
      </c>
      <c r="D105" s="13">
        <v>93.6</v>
      </c>
      <c r="E105" s="7" t="s">
        <v>74</v>
      </c>
      <c r="F105" s="7" t="str">
        <f>VLOOKUP(B105,[1]List1!$A:$E,5,0)</f>
        <v>PG07</v>
      </c>
    </row>
    <row r="106" spans="2:6" x14ac:dyDescent="0.25">
      <c r="B106" s="14" t="s">
        <v>160</v>
      </c>
      <c r="C106" s="15"/>
      <c r="D106" s="15"/>
      <c r="E106" s="15"/>
      <c r="F106" s="16"/>
    </row>
    <row r="107" spans="2:6" x14ac:dyDescent="0.25">
      <c r="B107" s="4">
        <v>4190895</v>
      </c>
      <c r="C107" s="4" t="s">
        <v>111</v>
      </c>
      <c r="D107" s="13">
        <v>123.6</v>
      </c>
      <c r="E107" s="7" t="s">
        <v>74</v>
      </c>
      <c r="F107" s="7" t="str">
        <f>VLOOKUP(B107,[1]List1!$A:$E,5,0)</f>
        <v>PG14</v>
      </c>
    </row>
    <row r="108" spans="2:6" x14ac:dyDescent="0.25">
      <c r="B108" s="4">
        <v>4190896</v>
      </c>
      <c r="C108" s="4" t="s">
        <v>53</v>
      </c>
      <c r="D108" s="13">
        <v>99.6</v>
      </c>
      <c r="E108" s="7" t="s">
        <v>74</v>
      </c>
      <c r="F108" s="7" t="str">
        <f>VLOOKUP(B108,[1]List1!$A:$E,5,0)</f>
        <v>PG14</v>
      </c>
    </row>
    <row r="109" spans="2:6" x14ac:dyDescent="0.25">
      <c r="B109" s="4">
        <v>2870203</v>
      </c>
      <c r="C109" s="4" t="s">
        <v>69</v>
      </c>
      <c r="D109" s="13">
        <v>78</v>
      </c>
      <c r="E109" s="7" t="s">
        <v>74</v>
      </c>
      <c r="F109" s="7" t="str">
        <f>VLOOKUP(B109,[1]List1!$A:$E,5,0)</f>
        <v>PG14</v>
      </c>
    </row>
    <row r="110" spans="2:6" x14ac:dyDescent="0.25">
      <c r="B110" s="3">
        <v>2865640</v>
      </c>
      <c r="C110" s="4" t="s">
        <v>54</v>
      </c>
      <c r="D110" s="13">
        <v>217.2</v>
      </c>
      <c r="E110" s="7" t="s">
        <v>74</v>
      </c>
      <c r="F110" s="7" t="str">
        <f>VLOOKUP(B110,[1]List1!$A:$E,5,0)</f>
        <v>PG14</v>
      </c>
    </row>
    <row r="111" spans="2:6" x14ac:dyDescent="0.25">
      <c r="B111" s="3">
        <v>2867048</v>
      </c>
      <c r="C111" s="4" t="s">
        <v>55</v>
      </c>
      <c r="D111" s="13">
        <v>106.8</v>
      </c>
      <c r="E111" s="7" t="s">
        <v>74</v>
      </c>
      <c r="F111" s="7" t="str">
        <f>VLOOKUP(B111,[1]List1!$A:$E,5,0)</f>
        <v>PG14</v>
      </c>
    </row>
    <row r="112" spans="2:6" x14ac:dyDescent="0.25">
      <c r="B112" s="3">
        <v>4160334</v>
      </c>
      <c r="C112" s="4" t="s">
        <v>112</v>
      </c>
      <c r="D112" s="13">
        <v>596.4</v>
      </c>
      <c r="E112" s="7" t="s">
        <v>74</v>
      </c>
      <c r="F112" s="7" t="str">
        <f>VLOOKUP(B112,[1]List1!$A:$E,5,0)</f>
        <v>PG14</v>
      </c>
    </row>
    <row r="113" spans="2:6" x14ac:dyDescent="0.25">
      <c r="B113" s="3">
        <v>2865806</v>
      </c>
      <c r="C113" s="4" t="s">
        <v>56</v>
      </c>
      <c r="D113" s="13">
        <v>565.19999999999993</v>
      </c>
      <c r="E113" s="7" t="s">
        <v>74</v>
      </c>
      <c r="F113" s="7" t="str">
        <f>VLOOKUP(B113,[1]List1!$A:$E,5,0)</f>
        <v>PG14</v>
      </c>
    </row>
    <row r="114" spans="2:6" x14ac:dyDescent="0.25">
      <c r="B114" s="14" t="s">
        <v>161</v>
      </c>
      <c r="C114" s="15"/>
      <c r="D114" s="15"/>
      <c r="E114" s="15"/>
      <c r="F114" s="16"/>
    </row>
    <row r="115" spans="2:6" x14ac:dyDescent="0.25">
      <c r="B115" s="3">
        <v>2865994</v>
      </c>
      <c r="C115" s="4" t="s">
        <v>113</v>
      </c>
      <c r="D115" s="13">
        <v>308.39999999999998</v>
      </c>
      <c r="E115" s="7" t="s">
        <v>74</v>
      </c>
      <c r="F115" s="7" t="str">
        <f>VLOOKUP(B115,[1]List1!$A:$E,5,0)</f>
        <v>PG14</v>
      </c>
    </row>
    <row r="116" spans="2:6" x14ac:dyDescent="0.25">
      <c r="B116" s="3">
        <v>2865995</v>
      </c>
      <c r="C116" s="4" t="s">
        <v>114</v>
      </c>
      <c r="D116" s="13">
        <v>338.4</v>
      </c>
      <c r="E116" s="7" t="s">
        <v>74</v>
      </c>
      <c r="F116" s="7" t="str">
        <f>VLOOKUP(B116,[1]List1!$A:$E,5,0)</f>
        <v>PG14</v>
      </c>
    </row>
    <row r="117" spans="2:6" x14ac:dyDescent="0.25">
      <c r="B117" s="3">
        <v>2865996</v>
      </c>
      <c r="C117" s="4" t="s">
        <v>115</v>
      </c>
      <c r="D117" s="13">
        <v>321.59999999999997</v>
      </c>
      <c r="E117" s="7" t="s">
        <v>74</v>
      </c>
      <c r="F117" s="7" t="str">
        <f>VLOOKUP(B117,[1]List1!$A:$E,5,0)</f>
        <v>PG14</v>
      </c>
    </row>
    <row r="118" spans="2:6" x14ac:dyDescent="0.25">
      <c r="B118" s="3">
        <v>2865997</v>
      </c>
      <c r="C118" s="4" t="s">
        <v>116</v>
      </c>
      <c r="D118" s="13">
        <v>368.4</v>
      </c>
      <c r="E118" s="7" t="s">
        <v>74</v>
      </c>
      <c r="F118" s="7" t="str">
        <f>VLOOKUP(B118,[1]List1!$A:$E,5,0)</f>
        <v>PG14</v>
      </c>
    </row>
    <row r="119" spans="2:6" x14ac:dyDescent="0.25">
      <c r="B119" s="3">
        <v>2870203</v>
      </c>
      <c r="C119" s="4" t="s">
        <v>69</v>
      </c>
      <c r="D119" s="13">
        <v>78</v>
      </c>
      <c r="E119" s="7" t="s">
        <v>74</v>
      </c>
      <c r="F119" s="7" t="str">
        <f>VLOOKUP(B119,[1]List1!$A:$E,5,0)</f>
        <v>PG14</v>
      </c>
    </row>
    <row r="120" spans="2:6" x14ac:dyDescent="0.25">
      <c r="B120" s="3">
        <v>2865617</v>
      </c>
      <c r="C120" s="4" t="s">
        <v>117</v>
      </c>
      <c r="D120" s="13">
        <v>748.8</v>
      </c>
      <c r="E120" s="7" t="s">
        <v>74</v>
      </c>
      <c r="F120" s="7" t="str">
        <f>VLOOKUP(B120,[1]List1!$A:$E,5,0)</f>
        <v>PG14</v>
      </c>
    </row>
    <row r="121" spans="2:6" x14ac:dyDescent="0.25">
      <c r="B121" s="14" t="s">
        <v>162</v>
      </c>
      <c r="C121" s="15"/>
      <c r="D121" s="15"/>
      <c r="E121" s="15"/>
      <c r="F121" s="16"/>
    </row>
    <row r="122" spans="2:6" x14ac:dyDescent="0.25">
      <c r="B122" s="3">
        <v>2025973</v>
      </c>
      <c r="C122" s="4" t="s">
        <v>118</v>
      </c>
      <c r="D122" s="13">
        <v>63.599999999999994</v>
      </c>
      <c r="E122" s="7" t="s">
        <v>74</v>
      </c>
      <c r="F122" s="7" t="str">
        <f>VLOOKUP(B122,[1]List1!$A:$E,5,0)</f>
        <v>PG14</v>
      </c>
    </row>
    <row r="123" spans="2:6" x14ac:dyDescent="0.25">
      <c r="B123" s="3">
        <v>2024959</v>
      </c>
      <c r="C123" s="4" t="s">
        <v>119</v>
      </c>
      <c r="D123" s="13">
        <v>50.4</v>
      </c>
      <c r="E123" s="7" t="s">
        <v>74</v>
      </c>
      <c r="F123" s="7" t="str">
        <f>VLOOKUP(B123,[1]List1!$A:$E,5,0)</f>
        <v>PG14</v>
      </c>
    </row>
    <row r="124" spans="2:6" x14ac:dyDescent="0.25">
      <c r="B124" s="3">
        <v>2024960</v>
      </c>
      <c r="C124" s="4" t="s">
        <v>120</v>
      </c>
      <c r="D124" s="13">
        <v>78</v>
      </c>
      <c r="E124" s="7" t="s">
        <v>74</v>
      </c>
      <c r="F124" s="7" t="str">
        <f>VLOOKUP(B124,[1]List1!$A:$E,5,0)</f>
        <v>PG14</v>
      </c>
    </row>
    <row r="125" spans="2:6" x14ac:dyDescent="0.25">
      <c r="B125" s="3">
        <v>2024961</v>
      </c>
      <c r="C125" s="4" t="s">
        <v>121</v>
      </c>
      <c r="D125" s="13">
        <v>63.599999999999994</v>
      </c>
      <c r="E125" s="7" t="s">
        <v>74</v>
      </c>
      <c r="F125" s="7" t="str">
        <f>VLOOKUP(B125,[1]List1!$A:$E,5,0)</f>
        <v>PG14</v>
      </c>
    </row>
    <row r="126" spans="2:6" x14ac:dyDescent="0.25">
      <c r="B126" s="3">
        <v>2024962</v>
      </c>
      <c r="C126" s="4" t="s">
        <v>122</v>
      </c>
      <c r="D126" s="13">
        <v>96</v>
      </c>
      <c r="E126" s="7" t="s">
        <v>74</v>
      </c>
      <c r="F126" s="7" t="str">
        <f>VLOOKUP(B126,[1]List1!$A:$E,5,0)</f>
        <v>PG14</v>
      </c>
    </row>
    <row r="127" spans="2:6" x14ac:dyDescent="0.25">
      <c r="B127" s="3">
        <v>2865028</v>
      </c>
      <c r="C127" s="4" t="s">
        <v>123</v>
      </c>
      <c r="D127" s="13">
        <v>1.44</v>
      </c>
      <c r="E127" s="7" t="s">
        <v>74</v>
      </c>
      <c r="F127" s="7" t="str">
        <f>VLOOKUP(B127,[1]List1!$A:$E,5,0)</f>
        <v>PG14</v>
      </c>
    </row>
    <row r="128" spans="2:6" x14ac:dyDescent="0.25">
      <c r="B128" s="3">
        <v>2865032</v>
      </c>
      <c r="C128" s="4" t="s">
        <v>124</v>
      </c>
      <c r="D128" s="13">
        <v>10.08</v>
      </c>
      <c r="E128" s="7" t="s">
        <v>74</v>
      </c>
      <c r="F128" s="7" t="str">
        <f>VLOOKUP(B128,[1]List1!$A:$E,5,0)</f>
        <v>PG14</v>
      </c>
    </row>
    <row r="129" spans="2:6" x14ac:dyDescent="0.25">
      <c r="B129" s="3">
        <v>2865031</v>
      </c>
      <c r="C129" s="4" t="s">
        <v>57</v>
      </c>
      <c r="D129" s="13">
        <v>11.4</v>
      </c>
      <c r="E129" s="7" t="s">
        <v>74</v>
      </c>
      <c r="F129" s="7" t="str">
        <f>VLOOKUP(B129,[1]List1!$A:$E,5,0)</f>
        <v>PG14</v>
      </c>
    </row>
    <row r="130" spans="2:6" x14ac:dyDescent="0.25">
      <c r="B130" s="3">
        <v>2867053</v>
      </c>
      <c r="C130" s="4" t="s">
        <v>58</v>
      </c>
      <c r="D130" s="13">
        <v>15.12</v>
      </c>
      <c r="E130" s="7" t="s">
        <v>74</v>
      </c>
      <c r="F130" s="7" t="str">
        <f>VLOOKUP(B130,[1]List1!$A:$E,5,0)</f>
        <v>PG14</v>
      </c>
    </row>
    <row r="131" spans="2:6" x14ac:dyDescent="0.25">
      <c r="B131" s="3">
        <v>2865029</v>
      </c>
      <c r="C131" s="4" t="s">
        <v>125</v>
      </c>
      <c r="D131" s="13">
        <v>25.2</v>
      </c>
      <c r="E131" s="7" t="s">
        <v>74</v>
      </c>
      <c r="F131" s="7" t="str">
        <f>VLOOKUP(B131,[1]List1!$A:$E,5,0)</f>
        <v>PG14</v>
      </c>
    </row>
    <row r="132" spans="2:6" x14ac:dyDescent="0.25">
      <c r="B132" s="3">
        <v>2865030</v>
      </c>
      <c r="C132" s="4" t="s">
        <v>126</v>
      </c>
      <c r="D132" s="13">
        <v>27.720000000000002</v>
      </c>
      <c r="E132" s="7" t="s">
        <v>74</v>
      </c>
      <c r="F132" s="7" t="str">
        <f>VLOOKUP(B132,[1]List1!$A:$E,5,0)</f>
        <v>PG14</v>
      </c>
    </row>
    <row r="133" spans="2:6" x14ac:dyDescent="0.25">
      <c r="B133" s="3">
        <v>2867005</v>
      </c>
      <c r="C133" s="4" t="s">
        <v>127</v>
      </c>
      <c r="D133" s="13">
        <v>67.2</v>
      </c>
      <c r="E133" s="7" t="s">
        <v>74</v>
      </c>
      <c r="F133" s="7" t="str">
        <f>VLOOKUP(B133,[1]List1!$A:$E,5,0)</f>
        <v>PG14</v>
      </c>
    </row>
    <row r="134" spans="2:6" x14ac:dyDescent="0.25">
      <c r="B134" s="3">
        <v>2867046</v>
      </c>
      <c r="C134" s="4" t="s">
        <v>128</v>
      </c>
      <c r="D134" s="13">
        <v>87.6</v>
      </c>
      <c r="E134" s="7" t="s">
        <v>74</v>
      </c>
      <c r="F134" s="7" t="str">
        <f>VLOOKUP(B134,[1]List1!$A:$E,5,0)</f>
        <v>PG14</v>
      </c>
    </row>
    <row r="135" spans="2:6" x14ac:dyDescent="0.25">
      <c r="B135" s="3">
        <v>2867047</v>
      </c>
      <c r="C135" s="4" t="s">
        <v>129</v>
      </c>
      <c r="D135" s="13">
        <v>116.39999999999999</v>
      </c>
      <c r="E135" s="7" t="s">
        <v>74</v>
      </c>
      <c r="F135" s="7" t="str">
        <f>VLOOKUP(B135,[1]List1!$A:$E,5,0)</f>
        <v>PG14</v>
      </c>
    </row>
    <row r="136" spans="2:6" x14ac:dyDescent="0.25">
      <c r="B136" s="3">
        <v>503211390</v>
      </c>
      <c r="C136" s="4" t="s">
        <v>130</v>
      </c>
      <c r="D136" s="13">
        <v>35.279999999999994</v>
      </c>
      <c r="E136" s="7" t="s">
        <v>74</v>
      </c>
      <c r="F136" s="7" t="str">
        <f>VLOOKUP(B136,[1]List1!$A:$E,5,0)</f>
        <v>PG14</v>
      </c>
    </row>
    <row r="137" spans="2:6" x14ac:dyDescent="0.25">
      <c r="B137" s="3">
        <v>503211893</v>
      </c>
      <c r="C137" s="4" t="s">
        <v>131</v>
      </c>
      <c r="D137" s="13">
        <v>50.4</v>
      </c>
      <c r="E137" s="7" t="s">
        <v>74</v>
      </c>
      <c r="F137" s="7" t="str">
        <f>VLOOKUP(B137,[1]List1!$A:$E,5,0)</f>
        <v>PG14</v>
      </c>
    </row>
    <row r="138" spans="2:6" x14ac:dyDescent="0.25">
      <c r="B138" s="3">
        <v>2865708</v>
      </c>
      <c r="C138" s="4" t="s">
        <v>132</v>
      </c>
      <c r="D138" s="13">
        <v>15.12</v>
      </c>
      <c r="E138" s="7" t="s">
        <v>74</v>
      </c>
      <c r="F138" s="7" t="str">
        <f>VLOOKUP(B138,[1]List1!$A:$E,5,0)</f>
        <v>PG14</v>
      </c>
    </row>
    <row r="139" spans="2:6" x14ac:dyDescent="0.25">
      <c r="B139" s="3">
        <v>4204510</v>
      </c>
      <c r="C139" s="4" t="s">
        <v>133</v>
      </c>
      <c r="D139" s="13">
        <v>180</v>
      </c>
      <c r="E139" s="7" t="s">
        <v>74</v>
      </c>
      <c r="F139" s="7" t="str">
        <f>VLOOKUP(B139,[1]List1!$A:$E,5,0)</f>
        <v>PG14</v>
      </c>
    </row>
    <row r="140" spans="2:6" x14ac:dyDescent="0.25">
      <c r="B140" s="3">
        <v>2865025</v>
      </c>
      <c r="C140" s="4" t="s">
        <v>134</v>
      </c>
      <c r="D140" s="13">
        <v>3</v>
      </c>
      <c r="E140" s="7" t="s">
        <v>74</v>
      </c>
      <c r="F140" s="7" t="str">
        <f>VLOOKUP(B140,[1]List1!$A:$E,5,0)</f>
        <v>PG14</v>
      </c>
    </row>
    <row r="141" spans="2:6" x14ac:dyDescent="0.25">
      <c r="B141" s="3">
        <v>2865026</v>
      </c>
      <c r="C141" s="4" t="s">
        <v>135</v>
      </c>
      <c r="D141" s="13">
        <v>5.76</v>
      </c>
      <c r="E141" s="7" t="s">
        <v>74</v>
      </c>
      <c r="F141" s="7" t="str">
        <f>VLOOKUP(B141,[1]List1!$A:$E,5,0)</f>
        <v>PG14</v>
      </c>
    </row>
    <row r="142" spans="2:6" x14ac:dyDescent="0.25">
      <c r="B142" s="4">
        <v>2867011</v>
      </c>
      <c r="C142" s="4" t="s">
        <v>136</v>
      </c>
      <c r="D142" s="13">
        <v>82.8</v>
      </c>
      <c r="E142" s="7" t="s">
        <v>74</v>
      </c>
      <c r="F142" s="7" t="str">
        <f>VLOOKUP(B142,[1]List1!$A:$E,5,0)</f>
        <v>PG14</v>
      </c>
    </row>
    <row r="143" spans="2:6" x14ac:dyDescent="0.25">
      <c r="B143" s="4">
        <v>2867012</v>
      </c>
      <c r="C143" s="4" t="s">
        <v>137</v>
      </c>
      <c r="D143" s="13">
        <v>111.6</v>
      </c>
      <c r="E143" s="7" t="s">
        <v>74</v>
      </c>
      <c r="F143" s="7" t="str">
        <f>VLOOKUP(B143,[1]List1!$A:$E,5,0)</f>
        <v>PG14</v>
      </c>
    </row>
    <row r="144" spans="2:6" x14ac:dyDescent="0.25">
      <c r="B144" s="4">
        <v>2867013</v>
      </c>
      <c r="C144" s="4" t="s">
        <v>138</v>
      </c>
      <c r="D144" s="13">
        <v>138</v>
      </c>
      <c r="E144" s="7" t="s">
        <v>74</v>
      </c>
      <c r="F144" s="7" t="str">
        <f>VLOOKUP(B144,[1]List1!$A:$E,5,0)</f>
        <v>PG14</v>
      </c>
    </row>
    <row r="145" spans="2:6" x14ac:dyDescent="0.25">
      <c r="B145" s="4">
        <v>2867036</v>
      </c>
      <c r="C145" s="4" t="s">
        <v>139</v>
      </c>
      <c r="D145" s="13">
        <v>166.79999999999998</v>
      </c>
      <c r="E145" s="7" t="s">
        <v>74</v>
      </c>
      <c r="F145" s="7" t="str">
        <f>VLOOKUP(B145,[1]List1!$A:$E,5,0)</f>
        <v>PG14</v>
      </c>
    </row>
    <row r="146" spans="2:6" x14ac:dyDescent="0.25">
      <c r="B146" s="4">
        <v>2865999</v>
      </c>
      <c r="C146" s="4" t="s">
        <v>59</v>
      </c>
      <c r="D146" s="13">
        <v>99.6</v>
      </c>
      <c r="E146" s="7" t="s">
        <v>74</v>
      </c>
      <c r="F146" s="7" t="str">
        <f>VLOOKUP(B146,[1]List1!$A:$E,5,0)</f>
        <v>PG14</v>
      </c>
    </row>
    <row r="147" spans="2:6" x14ac:dyDescent="0.25">
      <c r="B147" s="4">
        <v>2866014</v>
      </c>
      <c r="C147" s="4" t="s">
        <v>60</v>
      </c>
      <c r="D147" s="13">
        <v>170.4</v>
      </c>
      <c r="E147" s="7" t="s">
        <v>74</v>
      </c>
      <c r="F147" s="7" t="str">
        <f>VLOOKUP(B147,[1]List1!$A:$E,5,0)</f>
        <v>PG14</v>
      </c>
    </row>
    <row r="148" spans="2:6" x14ac:dyDescent="0.25">
      <c r="B148" s="4">
        <v>2866015</v>
      </c>
      <c r="C148" s="4" t="s">
        <v>61</v>
      </c>
      <c r="D148" s="13">
        <v>219.6</v>
      </c>
      <c r="E148" s="7" t="s">
        <v>74</v>
      </c>
      <c r="F148" s="7" t="str">
        <f>VLOOKUP(B148,[1]List1!$A:$E,5,0)</f>
        <v>PG14</v>
      </c>
    </row>
    <row r="149" spans="2:6" x14ac:dyDescent="0.25">
      <c r="B149" s="4">
        <v>2867015</v>
      </c>
      <c r="C149" s="4" t="s">
        <v>62</v>
      </c>
      <c r="D149" s="13">
        <v>211.2</v>
      </c>
      <c r="E149" s="7" t="s">
        <v>74</v>
      </c>
      <c r="F149" s="7" t="str">
        <f>VLOOKUP(B149,[1]List1!$A:$E,5,0)</f>
        <v>PG14</v>
      </c>
    </row>
    <row r="150" spans="2:6" x14ac:dyDescent="0.25">
      <c r="B150" s="4">
        <v>2867016</v>
      </c>
      <c r="C150" s="4" t="s">
        <v>63</v>
      </c>
      <c r="D150" s="13">
        <v>148.79999999999998</v>
      </c>
      <c r="E150" s="7" t="s">
        <v>74</v>
      </c>
      <c r="F150" s="7" t="str">
        <f>VLOOKUP(B150,[1]List1!$A:$E,5,0)</f>
        <v>PG14</v>
      </c>
    </row>
    <row r="151" spans="2:6" x14ac:dyDescent="0.25">
      <c r="B151" s="4">
        <v>2870098</v>
      </c>
      <c r="C151" s="4" t="s">
        <v>140</v>
      </c>
      <c r="D151" s="13">
        <v>374.4</v>
      </c>
      <c r="E151" s="7" t="s">
        <v>74</v>
      </c>
      <c r="F151" s="7" t="str">
        <f>VLOOKUP(B151,[1]List1!$A:$E,5,0)</f>
        <v>PG14</v>
      </c>
    </row>
    <row r="152" spans="2:6" x14ac:dyDescent="0.25">
      <c r="B152" s="4">
        <v>2865134</v>
      </c>
      <c r="C152" s="4" t="s">
        <v>64</v>
      </c>
      <c r="D152" s="13">
        <v>276</v>
      </c>
      <c r="E152" s="7" t="s">
        <v>74</v>
      </c>
      <c r="F152" s="7" t="str">
        <f>VLOOKUP(B152,[1]List1!$A:$E,5,0)</f>
        <v>PG14</v>
      </c>
    </row>
    <row r="153" spans="2:6" x14ac:dyDescent="0.25">
      <c r="B153" s="4">
        <v>2865187</v>
      </c>
      <c r="C153" s="4" t="s">
        <v>65</v>
      </c>
      <c r="D153" s="13">
        <v>186</v>
      </c>
      <c r="E153" s="7" t="s">
        <v>74</v>
      </c>
      <c r="F153" s="7" t="str">
        <f>VLOOKUP(B153,[1]List1!$A:$E,5,0)</f>
        <v>PG14</v>
      </c>
    </row>
  </sheetData>
  <mergeCells count="18">
    <mergeCell ref="B7:F7"/>
    <mergeCell ref="B3:F3"/>
    <mergeCell ref="B106:F106"/>
    <mergeCell ref="B114:F114"/>
    <mergeCell ref="B6:F6"/>
    <mergeCell ref="B121:F121"/>
    <mergeCell ref="B28:F28"/>
    <mergeCell ref="B16:F16"/>
    <mergeCell ref="B72:F72"/>
    <mergeCell ref="B54:F54"/>
    <mergeCell ref="B47:F47"/>
    <mergeCell ref="B93:F93"/>
    <mergeCell ref="B102:F102"/>
    <mergeCell ref="B44:F44"/>
    <mergeCell ref="B55:F55"/>
    <mergeCell ref="B62:F62"/>
    <mergeCell ref="B73:F73"/>
    <mergeCell ref="B88:F88"/>
  </mergeCells>
  <phoneticPr fontId="1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744D1-EC3A-430D-B53C-83C73C48BFCE}">
  <dimension ref="B2:C28"/>
  <sheetViews>
    <sheetView workbookViewId="0">
      <selection activeCell="J23" sqref="J23"/>
    </sheetView>
  </sheetViews>
  <sheetFormatPr defaultRowHeight="15" x14ac:dyDescent="0.25"/>
  <cols>
    <col min="2" max="2" width="14.28515625" customWidth="1"/>
    <col min="3" max="3" width="53.5703125" customWidth="1"/>
  </cols>
  <sheetData>
    <row r="2" spans="2:3" x14ac:dyDescent="0.25">
      <c r="B2" s="12" t="s">
        <v>142</v>
      </c>
      <c r="C2" s="12" t="s">
        <v>78</v>
      </c>
    </row>
    <row r="3" spans="2:3" x14ac:dyDescent="0.25">
      <c r="B3" s="11">
        <v>2867044</v>
      </c>
      <c r="C3" s="4" t="s">
        <v>7</v>
      </c>
    </row>
    <row r="4" spans="2:3" x14ac:dyDescent="0.25">
      <c r="B4" s="11">
        <v>2867045</v>
      </c>
      <c r="C4" s="4" t="s">
        <v>8</v>
      </c>
    </row>
    <row r="5" spans="2:3" x14ac:dyDescent="0.25">
      <c r="B5" s="11">
        <v>6083318</v>
      </c>
      <c r="C5" s="4" t="str">
        <f>VLOOKUP(B5,[2]Artikly!$A$1:$B$223,2,0)</f>
        <v>ACTUN FIRST SPU4.01-13-B/XI4-50-1-230</v>
      </c>
    </row>
    <row r="6" spans="2:3" x14ac:dyDescent="0.25">
      <c r="B6" s="11">
        <v>6083329</v>
      </c>
      <c r="C6" s="4" t="str">
        <f>VLOOKUP(B6,[2]Artikly!$A$1:$B$223,2,0)</f>
        <v>ACTUN FIRST SPU4.03-11-B/XI4-50-1-230</v>
      </c>
    </row>
    <row r="7" spans="2:3" x14ac:dyDescent="0.25">
      <c r="B7" s="11">
        <v>6083330</v>
      </c>
      <c r="C7" s="4" t="str">
        <f>VLOOKUP(B7,[2]Artikly!$A$1:$B$223,2,0)</f>
        <v>ACTUN FIRST SPU4.03-16-B/XI4-50-1-230</v>
      </c>
    </row>
    <row r="8" spans="2:3" x14ac:dyDescent="0.25">
      <c r="B8" s="11">
        <v>6083369</v>
      </c>
      <c r="C8" s="4" t="str">
        <f>VLOOKUP(B8,[2]Artikly!$A$1:$B$223,2,0)</f>
        <v>ACTUN FIRST SPU4.03-16-B/XI4-50-3-400</v>
      </c>
    </row>
    <row r="9" spans="2:3" x14ac:dyDescent="0.25">
      <c r="B9" s="11">
        <v>2867054</v>
      </c>
      <c r="C9" s="4" t="s">
        <v>66</v>
      </c>
    </row>
    <row r="10" spans="2:3" x14ac:dyDescent="0.25">
      <c r="B10" s="11">
        <v>2867055</v>
      </c>
      <c r="C10" s="4" t="str">
        <f>VLOOKUP(B10,[2]Artikly!$A$1:$B$223,2,0)</f>
        <v>SET1 - SPU4.03.16 - Dům (230V) - 100l TN</v>
      </c>
    </row>
    <row r="11" spans="2:3" x14ac:dyDescent="0.25">
      <c r="B11" s="11">
        <v>4027874</v>
      </c>
      <c r="C11" s="4" t="str">
        <f>VLOOKUP(B11,[2]Artikly!$A$1:$B$223,2,0)</f>
        <v>Sada sací hadice 1", 7m</v>
      </c>
    </row>
    <row r="12" spans="2:3" x14ac:dyDescent="0.25">
      <c r="B12" s="11">
        <v>4056081</v>
      </c>
      <c r="C12" s="4" t="str">
        <f>VLOOKUP(B12,[2]Artikly!$A$1:$B$223,2,0)</f>
        <v>Sada sací hadice 1¼" (5/4"), 7m</v>
      </c>
    </row>
    <row r="13" spans="2:3" x14ac:dyDescent="0.25">
      <c r="B13" s="11">
        <v>2865024</v>
      </c>
      <c r="C13" s="4" t="str">
        <f>VLOOKUP(B13,[2]Artikly!$A$1:$B$223,2,0)</f>
        <v>Vulkanizační spojka</v>
      </c>
    </row>
    <row r="14" spans="2:3" x14ac:dyDescent="0.25">
      <c r="B14" s="11">
        <v>2867014</v>
      </c>
      <c r="C14" s="4" t="str">
        <f>VLOOKUP(B14,[2]Artikly!$A$1:$B$223,2,0)</f>
        <v>Napojení kabelu</v>
      </c>
    </row>
    <row r="15" spans="2:3" x14ac:dyDescent="0.25">
      <c r="B15" s="11">
        <v>6069669</v>
      </c>
      <c r="C15" s="4" t="str">
        <f>VLOOKUP(B15,[2]Artikly!$A$1:$B$223,2,0)</f>
        <v>Podstavec pro přenosnou instalaci DN40</v>
      </c>
    </row>
    <row r="16" spans="2:3" x14ac:dyDescent="0.25">
      <c r="B16" s="11">
        <v>2057401</v>
      </c>
      <c r="C16" s="4" t="str">
        <f>VLOOKUP(B16,[2]Artikly!$A$1:$B$223,2,0)</f>
        <v>Výtlačné koleno 90° DN 40/G1½</v>
      </c>
    </row>
    <row r="17" spans="2:3" x14ac:dyDescent="0.25">
      <c r="B17" s="11">
        <v>2543003</v>
      </c>
      <c r="C17" s="4" t="str">
        <f>VLOOKUP(B17,[2]Artikly!$A$1:$B$223,2,0)</f>
        <v>Prodloužení WS600/WS800</v>
      </c>
    </row>
    <row r="18" spans="2:3" x14ac:dyDescent="0.25">
      <c r="B18" s="11">
        <v>2525190</v>
      </c>
      <c r="C18" s="4" t="str">
        <f>VLOOKUP(B18,[2]Artikly!$A$1:$B$223,2,0)</f>
        <v>Prodlužovací nástavec šachty WS40/50</v>
      </c>
    </row>
    <row r="19" spans="2:3" x14ac:dyDescent="0.25">
      <c r="B19" s="11">
        <v>2017162</v>
      </c>
      <c r="C19" s="4" t="str">
        <f>VLOOKUP(B19,[2]Artikly!$A$1:$B$223,2,0)</f>
        <v>Uzavírací šoupě DN80 na výtlak</v>
      </c>
    </row>
    <row r="20" spans="2:3" x14ac:dyDescent="0.25">
      <c r="B20" s="11">
        <v>2017163</v>
      </c>
      <c r="C20" s="4" t="str">
        <f>VLOOKUP(B20,[2]Artikly!$A$1:$B$223,2,0)</f>
        <v>Uzavírací šoupě DN100 na nátok</v>
      </c>
    </row>
    <row r="21" spans="2:3" x14ac:dyDescent="0.25">
      <c r="B21" s="11">
        <v>2511597</v>
      </c>
      <c r="C21" s="4" t="str">
        <f>VLOOKUP(B21,[2]Artikly!$A$1:$B$223,2,0)</f>
        <v>Přírubový nátrubek k šoupěti DN100</v>
      </c>
    </row>
    <row r="22" spans="2:3" x14ac:dyDescent="0.25">
      <c r="B22" s="11">
        <v>2060166</v>
      </c>
      <c r="C22" s="4" t="str">
        <f>VLOOKUP(B22,[2]Artikly!$A$1:$B$223,2,0)</f>
        <v>Ruční mem. čerpadlo R11/2 GG (Z8)"</v>
      </c>
    </row>
    <row r="23" spans="2:3" x14ac:dyDescent="0.25">
      <c r="B23" s="11">
        <v>4083526</v>
      </c>
      <c r="C23" s="4" t="str">
        <f>VLOOKUP(B23,[2]Artikly!$A$1:$B$223,2,0)</f>
        <v>Rukojeť WJ 20x</v>
      </c>
    </row>
    <row r="24" spans="2:3" x14ac:dyDescent="0.25">
      <c r="B24" s="11">
        <v>6079595</v>
      </c>
      <c r="C24" s="4" t="str">
        <f>VLOOKUP(B24,[2]Artikly!$A$1:$B$223,2,0)</f>
        <v>Rozběhová skříňka SPU4‐"MP"16MF‐P2‐50HZ‐230V‐4A</v>
      </c>
    </row>
    <row r="25" spans="2:3" x14ac:dyDescent="0.25">
      <c r="B25" s="11">
        <v>6084350</v>
      </c>
      <c r="C25" s="4" t="str">
        <f>VLOOKUP(B25,[2]Artikly!$A$1:$B$223,2,0)</f>
        <v>Rozběhová skříňka SPU4‐"MP"35MF‐P2‐50HZ‐230V‐6A</v>
      </c>
    </row>
    <row r="26" spans="2:3" x14ac:dyDescent="0.25">
      <c r="B26" s="11">
        <v>6079598</v>
      </c>
      <c r="C26" s="4" t="str">
        <f>VLOOKUP(B26,[2]Artikly!$A$1:$B$223,2,0)</f>
        <v>Rozběhová skříňka SPU4‐"MP"40MF‐P2‐50HZ‐230V‐9A</v>
      </c>
    </row>
    <row r="27" spans="2:3" x14ac:dyDescent="0.25">
      <c r="B27" s="11">
        <v>2867008</v>
      </c>
      <c r="C27" s="4" t="str">
        <f>VLOOKUP(B27,[2]Artikly!$A$1:$B$223,2,0)</f>
        <v>TWI 4.02-18-CI (1~230 V) SET 1</v>
      </c>
    </row>
    <row r="28" spans="2:3" x14ac:dyDescent="0.25">
      <c r="B28" s="11">
        <v>2865896</v>
      </c>
      <c r="C28" s="4" t="s">
        <v>20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Domestic 2022</vt:lpstr>
      <vt:lpstr>Nebude v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Svoboda Tomáš</dc:creator>
  <cp:lastModifiedBy>Lipovská Beáta</cp:lastModifiedBy>
  <dcterms:created xsi:type="dcterms:W3CDTF">2015-06-05T18:19:34Z</dcterms:created>
  <dcterms:modified xsi:type="dcterms:W3CDTF">2022-04-18T19:04:33Z</dcterms:modified>
</cp:coreProperties>
</file>